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tabRatio="846" activeTab="2"/>
  </bookViews>
  <sheets>
    <sheet name="Лагеря расположенные в СПб" sheetId="1" r:id="rId1"/>
    <sheet name="Лагеря расположенные в ЛО" sheetId="2" r:id="rId2"/>
    <sheet name="Недействующие лагеря" sheetId="3" r:id="rId3"/>
    <sheet name="Титульный лист" sheetId="4" r:id="rId4"/>
  </sheets>
  <definedNames>
    <definedName name="_xlnm._FilterDatabase" localSheetId="1" hidden="1">'Лагеря расположенные в ЛО'!$A$7:$S$92</definedName>
    <definedName name="_xlnm._FilterDatabase" localSheetId="0" hidden="1">'Лагеря расположенные в СПб'!$A$9:$Q$191</definedName>
    <definedName name="_xlnm._FilterDatabase" localSheetId="2" hidden="1">'Недействующие лагеря'!$A$10:$S$141</definedName>
    <definedName name="_xlnm.Print_Area" localSheetId="1">'Лагеря расположенные в ЛО'!$A$1:$Q$94</definedName>
    <definedName name="_xlnm.Print_Area" localSheetId="0">'Лагеря расположенные в СПб'!$A$1:$Q$247</definedName>
  </definedNames>
  <calcPr fullCalcOnLoad="1"/>
</workbook>
</file>

<file path=xl/sharedStrings.xml><?xml version="1.0" encoding="utf-8"?>
<sst xmlns="http://schemas.openxmlformats.org/spreadsheetml/2006/main" count="4183" uniqueCount="2184">
  <si>
    <t xml:space="preserve">Загородный объект Государственного бюджетного образовательного учреждения для детей-сирот и детей, оставшихся без попечения родителей, детский дом (смешанный) № 31 Московского района Санкт-Петербурга </t>
  </si>
  <si>
    <t>ddom31@yandex.ru</t>
  </si>
  <si>
    <t>188695, Ленинградская область, Всеволожский район, г. Всеволожск, Торговый пр., дом  101, пр. Герцена, д. 112 Ленинградская обл.,  гатчинский район, пос. Сиверская, Пролетарский пр., дом 51-55</t>
  </si>
  <si>
    <t>191014, Санкт-Петербург, Ковенский переулок, д. 15, литер А</t>
  </si>
  <si>
    <t>72@dou-center.spb.ru</t>
  </si>
  <si>
    <t>87@mail.dou-center.spb</t>
  </si>
  <si>
    <t>Ленинградская область,Всеволожский район,    недалеко от      д. Васкелово, в 500 м от Лемболовского озера на южном берегу</t>
  </si>
  <si>
    <t>115@dou-center.ru</t>
  </si>
  <si>
    <t>В г. Всеволожске Ленинградской области</t>
  </si>
  <si>
    <t>ДОЛ "Университетский"</t>
  </si>
  <si>
    <t>unidol@yandex.ru, www.unidol.ru</t>
  </si>
  <si>
    <t>ДОЛ "Факел Ильича"</t>
  </si>
  <si>
    <t>nevds61@yandex.ru</t>
  </si>
  <si>
    <t>Санкт-Петербург, Приморский пр., д. 157, корп.3, лит.А;
345-54-35</t>
  </si>
  <si>
    <t>Санкт-Петербург, Приморский пр., д. 157, корп.3, лит.А</t>
  </si>
  <si>
    <t>school683@spb.edu.ru</t>
  </si>
  <si>
    <t xml:space="preserve">Лагерь дневного пребывания на базе Государственного бюджетного образовательного учреждения средняя общеобразовательная школа № 297 </t>
  </si>
  <si>
    <t>196634, Санкт-Петербург, п.Шушары, Детскосельский, ул.Центральная, д.6, Литер А, тел/факс: 417-60-66</t>
  </si>
  <si>
    <t>school297@mail.ru</t>
  </si>
  <si>
    <t>28.05.2014-27.06.2014</t>
  </si>
  <si>
    <t xml:space="preserve"> Лагерь дневного пребывания  на базе  Государственное бюджетное общеобразовательное учреждение средняя общеобразовательная школа № 403 Пушкинского района Санкт – Петербурга</t>
  </si>
  <si>
    <t>196601, Санкт-Петербург, г.Пушкин, Софийский б-р, д.9/1, Литер А. тел/факс: 466-44-89</t>
  </si>
  <si>
    <t>schl403@mail.ru</t>
  </si>
  <si>
    <t>28.05.2014-27.06.2014      30/06/2014-28/07/2014</t>
  </si>
  <si>
    <t xml:space="preserve"> 1 смена   100         2 смена   75</t>
  </si>
  <si>
    <t xml:space="preserve"> Лагерь дневного пребывания на базе Государственного бюджетного общеобразовательного учреждения гимназия № 406 Пушкинского района  Санкт – Петербурга</t>
  </si>
  <si>
    <t>196601, Санкт-Петербург, г.Пушкин, ул.Церковная, д.16, Литер А, тел/факс: 417-28-45</t>
  </si>
  <si>
    <t>Лагерь дневного пребывания "Дружба" на базе Государственного бюджетного общеобразовательного учреждения основная общеобразовательная школа № 460 Пушкинского района Санкт – Петербурга</t>
  </si>
  <si>
    <t>school460M@yandex.ru</t>
  </si>
  <si>
    <t>Администрация Фрунзенского  района Санкт-Петербурга</t>
  </si>
  <si>
    <t>ДОК "Буревестник"</t>
  </si>
  <si>
    <t xml:space="preserve">19 500, 00 </t>
  </si>
  <si>
    <t>9285860@mail.ru, i.pivovarova@positron.spb.ru</t>
  </si>
  <si>
    <t>СОЛ "Мичуринское"</t>
  </si>
  <si>
    <t>949-23-86:   +7 921-869-55-01</t>
  </si>
  <si>
    <t>ДОЛ "Петроградец"</t>
  </si>
  <si>
    <t xml:space="preserve">Лагерь находится  в 3 км  до г. Луга. Летом 2011г. лагерь реализует программу  «Итальянская мозаика»; 
1 смена- программа «Сказочное кружево Италии»;
2 смена – программа «Путешествие итальянцев в России»;
3 смена – программа «Наш венецианский карнавал»;
4 смена -  программа «Спортивная звезда Италии»
В лагере есть медпункт, процедурная и изолятор.
</t>
  </si>
  <si>
    <t>СОЛ "Зеленый Бор"</t>
  </si>
  <si>
    <t xml:space="preserve">olimpus78@rambler.ru;  sport-petergof.ru   </t>
  </si>
  <si>
    <t>ДО(т)Л Комитета по культуре</t>
  </si>
  <si>
    <t>СПб ГОУ СПО Хоровое училище имени М.И. Глинки (колледж)</t>
  </si>
  <si>
    <t>ДОЛ "Молодежное"</t>
  </si>
  <si>
    <t>german-belyakov@mail.ru</t>
  </si>
  <si>
    <t>ДОК  "Океан</t>
  </si>
  <si>
    <t>13 физических лиц, организовано 01 июля 1993г</t>
  </si>
  <si>
    <t>ocean@niva-sv.ru</t>
  </si>
  <si>
    <t>199155, Санкт-Петербург, улица Железноводская, дом 24 литера Б, тел.: 350-35-91</t>
  </si>
  <si>
    <t xml:space="preserve">3503591@mail.ru </t>
  </si>
  <si>
    <t>ДОЛ "Меридиан"</t>
  </si>
  <si>
    <t>Дача находится в поселке Сиверский, проезд - на электричке, реализуется оздоровительно-развивающие программы, проводятся музыкальные занятия, ритмопластика, хореография, занятия в изостудии и кукольном театре, медицинская помощь оказывается в медицинском пункте медицинской сестрой</t>
  </si>
  <si>
    <t>Детский сад находится в лесной зоне (сосновый бор ) в 150 км от Санкт--Петербурга. Оказание медицинской помощи круглосуточное (Врач-педиатр. медсестра, договор с городской детской больницей</t>
  </si>
  <si>
    <t>База находится в 20 км за г. Луга. Оказание медицинской помощи круглосуточно</t>
  </si>
  <si>
    <t xml:space="preserve">Дача находится в Ленинградской области. Маршрут следования: ж/д транспорт, пригородный автобус. Реализуются программы спортивно-оздоровительные, культурно-массовые.  Оказание медицинской помощи -медблок. </t>
  </si>
  <si>
    <t>dou36spb@yandex.ru</t>
  </si>
  <si>
    <t>Администрация Кировского района Санкт-Петербурга</t>
  </si>
  <si>
    <t xml:space="preserve">Комитет по образованию Санкт-Петербурга </t>
  </si>
  <si>
    <t>sipl50@mail.ru</t>
  </si>
  <si>
    <t>Сезонный</t>
  </si>
  <si>
    <t>192236, Санкт-Петербург, ул. Софийская, д. 40, корп. 4</t>
  </si>
  <si>
    <t>192283, Санкт- Петербург, ул. Малая Балканская, д.26, литер А., пом. 39 Н</t>
  </si>
  <si>
    <t>191144,  Санкт-Петербург, ул. Кирилловская, д.7-9</t>
  </si>
  <si>
    <t xml:space="preserve">190000, Санкт- Петербург, ул. Малая Морская, д. 12, т. 312 -29-21 </t>
  </si>
  <si>
    <t>194100, Санкт-Петербург, пр. Большой Сампсониевский, д.74</t>
  </si>
  <si>
    <t>Лагерь дневного пребывания  "Василек"  при Государсвтенном бюджетном общеобразовательном учреждении средней общеобразовательной школе № 28 Василеостровского района Санкт-Петербурга</t>
  </si>
  <si>
    <t>Санкт-Петербург, 7 линия, д.66, лит.А, тел.323-39-57</t>
  </si>
  <si>
    <t>Санкт-Петербург, 7 линия, д.66, лит.А</t>
  </si>
  <si>
    <t>school028@spb.edu.ru</t>
  </si>
  <si>
    <t>7-12 лет</t>
  </si>
  <si>
    <t>лагерь дневного пребывания на базе общеобразовательной школы (актовый зал, спортивный зал, игровые комнаты, спальня), прогулки, организованные экскурсии, посещение культурно-массовых мероприятий</t>
  </si>
  <si>
    <t>Администрация Калининского района</t>
  </si>
  <si>
    <t>Курортный р-н, пос. Ушково, ул. Тихая д.3</t>
  </si>
  <si>
    <t>ОАО обувная фабрика "Пролетарская Победа"</t>
  </si>
  <si>
    <t>Санкт-Петербург, г. Сестрорецк, ул. Андреева д.12</t>
  </si>
  <si>
    <t xml:space="preserve">Государственное бюджетное общеобразовательное учреждение школа-интернат среднего (полного) общего образования Курортного района Санкт-Петербурга "Олимпийский резерв" </t>
  </si>
  <si>
    <t>188273, Ленинградская область, Гатчинский район, пос. Вырица, ул. Набережная д. 20</t>
  </si>
  <si>
    <t>Дети проживают в корпусах №1 и №2 – деревянные одноэтажные, в каждом два крыла по 21 комнате по 3 человека, в каждом крыле – санузел (три умывальника и 2 кабинки), подсобное помещение.
Корпус №3 – кирпичный двухэтажный. На каждом этаже – 4 палаты по 8 человек, игровая комната, комната воспитателя, чемоданная комната, подсобное помещение, санузел (умывальники, ногомойки, душевая кабина, три кабинки) 
Перед каждым корпусом просторная площадка с теннисными павильонами, качелями, другим уличным оборудованием. Кроме спальных корпусов на территории расположены пищеблок, столовая на 200 мест, клуб на 300 мест.
Инфраструктура включает стадион (футбольное поле, баскетбольная, волейбольная площадки, крытый павильон, купальня, лодочная станция), место сбора (линейка), благоустроенный лесной массив (бывший усадебный парк), яблоневый сад, арт. скважина.
Территория огорожена и круглосуточно охраняется. В зимний период эксплуатация без реконструкции невозможна т.к. водоснабжение организовано выше глубины промерзания.</t>
  </si>
  <si>
    <t>На территори лагеря помещения находятся в аварийном состоянии. (Земля в федеральной собственности)</t>
  </si>
  <si>
    <t>Первая смена для начальной школы с 27 .05 - 25.06. 2013, для основной  школы с  03.06 - 02.07.2026</t>
  </si>
  <si>
    <t>Лагерь дневного пребывания. Для организации досуга детей  есть учебные кабинеты, актовый зал, два спорт. зала, стадион, видео зал</t>
  </si>
  <si>
    <t>50862161</t>
  </si>
  <si>
    <t>Лагерь дневного пребывания на базе Государственное бюджетное общеобразовательное учреждение средняя общеобразовательная школа № 617 Приморского района Санкт-Петербурга</t>
  </si>
  <si>
    <t>Государственное бюджетное общеобразовательное учреждение средняя общеобразовательная школа № 630 Приморского района Санкт-Петербурга</t>
  </si>
  <si>
    <t>Лагерь находится в Санкт-Петербурге. Городской  лагерь для учащихся данной школы. Реализация программ: художественно-эстетической, спортивно-оздоровительной, просветительской, туристско-краеведческой и других направленностей. В учреждении имеется медсестра, врач - по отдельному графику.</t>
  </si>
  <si>
    <t>Лагерь находится на берегу реки Оредеж, в 4 километрах от центра поселка Вырица. Лагерь реализует программу  разностороннего развития детей в условиях детского оздоровительного лагеря «Радуга лета».
В лагере есть медпункт, процедурная и изолятор.</t>
  </si>
  <si>
    <t>Лагерь  дневного пребывания на базе Государственного бюджетного общеобразовательного учреждения Лицей №554 Приморского района Санкт-Петербурга</t>
  </si>
  <si>
    <t>197371, Санкт-Петербург, Комендантский проспект, дом 21, корпус 3, лит. А, тел. 395-30-87</t>
  </si>
  <si>
    <t>197371, Санкт-Петербург, Комендантский проспект, дом 21, корпус 3, лит. А, тел. 395-30-88</t>
  </si>
  <si>
    <t>school554@spb.edu.ru</t>
  </si>
  <si>
    <t>Лагерь находиться в Санкт-Петербурге. В программу летнего лагеря входят: оздоровительно-спортивные, празднично-игровые мероприятия, экскурсии, занятия в кружках по интересам, спортивные секции, занятия по обучению плаванию на базе физкультурно-оздоровительных комплексов.</t>
  </si>
  <si>
    <t xml:space="preserve">На территории лагеря для проживания детей оборудованы 4 - е одноэтажных здания спальных корпусов. Так же на территории лагеря расположены здания административного корпуса, здание столовой, здание медпункта. </t>
  </si>
  <si>
    <t>192148, Санкт-Петербург, ул. Ольминского, д. 29</t>
  </si>
  <si>
    <t>196244, Санкт-Петербург, пр. Космонавтов, д. 18, кор.3</t>
  </si>
  <si>
    <t>197760, Санкт-Петербург, Кронштадт, ул. Советская, д. 39</t>
  </si>
  <si>
    <t>190005, Санкт-Петербург, Троицкий пр., д.3-5, лит. А, Санкт-Петербург, 2-я Красноармейская,  д.14/11, литер Б</t>
  </si>
  <si>
    <t>198005, Санкт-Петербург, Измайловский пр., д. 5, лит. А</t>
  </si>
  <si>
    <t>197022, Санкт-Петербург, ул.  проф. Попова, д. 25</t>
  </si>
  <si>
    <t xml:space="preserve">197136, Санкт-Петербург, ул. Гатчинская, д. 19-21,
лит. А, пом. 3Н
</t>
  </si>
  <si>
    <t>199155, Санкт-Петербург, Морская набережная, д. 41, к. 2, литера А</t>
  </si>
  <si>
    <t>199034, Санкт-Петербург, 7 линия, д. 6, лит.А.</t>
  </si>
  <si>
    <t xml:space="preserve">от 3 до 7 </t>
  </si>
  <si>
    <t>Круглогодичный</t>
  </si>
  <si>
    <t>от 3 до 7</t>
  </si>
  <si>
    <t xml:space="preserve">от 2 до 7 </t>
  </si>
  <si>
    <t>от 4 до 7</t>
  </si>
  <si>
    <t>от 5 до 7</t>
  </si>
  <si>
    <t>от 6 до 7</t>
  </si>
  <si>
    <t xml:space="preserve">от 10 до 18 </t>
  </si>
  <si>
    <t>от 3 до 18</t>
  </si>
  <si>
    <t>от 3 до 6</t>
  </si>
  <si>
    <t xml:space="preserve">На территории лагеря есть 5  кирпичных двухэтажных жилых корпусов от 8 до 12 спальных комнат.  Столовая на 200 посадочных мест. Медпункт, изолятор. Библиотека, игротека, помещения творческих кружков. Лагерь сезонного функционирования. Общей площадью 7,8 Га. Имеется артезианская скважина, футбольное, баскетбольное, волейбольное поля, павильон настольного тенниса, зал единоборств. </t>
  </si>
  <si>
    <t xml:space="preserve">188780, Ленинградская область, п/о Раздолье, пос. Колосково, Ленинградская область, Гатчинский район, п.Сиверский, ул. Саши Никифорова, д.7 </t>
  </si>
  <si>
    <t>Дети проживают в 2-х этажных спальных круглогодичных корпусах типовой постройки деского сада на 6 групп. 8 Летних корпусов.</t>
  </si>
  <si>
    <t>Комитет по образованию Санкт-Петербурга, Администрация Центрального района Санкт-Петербурга</t>
  </si>
  <si>
    <t xml:space="preserve">187511, Ленинградская область, Тихвинский район, д. Крючково            </t>
  </si>
  <si>
    <t>Дети проживают в 6-и двухэтажных кирпичных отапливаемых  корпусах (удобства на этаже). Для организации досуга в лагере есть клуб- столовая, игровой корпус.
Инфраструктура лагеря включает: 2 б/б, 6 в/б площадок, мини-ф/б поле, хоккейная площадка, зал для настольного тенниса, городошная площадка, детские игровые площадки, рядом с лагерем удобная акватория о. Мерёвское.</t>
  </si>
  <si>
    <t>от 3,5 до 612</t>
  </si>
  <si>
    <t xml:space="preserve">от 4 до 7 </t>
  </si>
  <si>
    <t xml:space="preserve">от 5 до 7 </t>
  </si>
  <si>
    <t>Дети проживают в деревянных корпусах. Масляные радиаторы, выгребная яма, горячая вода от водонагревателя</t>
  </si>
  <si>
    <t xml:space="preserve">Государственное бюджетное общеобразовательное учреждение средняя общеобразовательная школа № 235 с углубленным изучением предметов художественно-эстетического цикла им. Д.Д. Шостаковича Адмиралтейского района Санкт-Петербурга </t>
  </si>
  <si>
    <t>Расположен в жилом квартале, м. "Ладожская" авт. 21. Имеется медицинский кабинет.</t>
  </si>
  <si>
    <t>Санкт-Петербург, пр. Энтузиастов, д. 46, к. 3, литер А т. 520-54-42</t>
  </si>
  <si>
    <t>school-187@yandex.ru</t>
  </si>
  <si>
    <t>Городской оздоровительный лагерь расположен на территории Красногвардейского района на базе школы. В наличии медецинский кабинет. В лагере реализуются программы "Здоровый школьник" и "Я-патриот" .</t>
  </si>
  <si>
    <t xml:space="preserve">ГОЛ "Олимпия" расположен в отдельном здании, окруженном ограждением в жилом квартале, окруженном следующими улицами: пр. Энтузиастов, пр. Наставников, ул. Коммуны, пр. Косыгина; до лагеряможно добраться наземным транспортом: автобусы 15,28,77,164,174; трамваи 10,30,64; в лагере реализуются тематические программы, посвященные Олимпийским играм; в помещении лагеря расположен медицинский кабинет для оказания первой медицинской помощи, в10 минутах ходьбы расположены травмпункт и детская поликлиника. </t>
  </si>
  <si>
    <t>school196@bk.ru</t>
  </si>
  <si>
    <t xml:space="preserve">спальни, игровые, кружковые помещения, столовая, спортивный зал, актовый зал </t>
  </si>
  <si>
    <t>местность - городская, маршрут - от метро "Ладожская", автобус 77, трамвай 10,59,64, условия оказания мепомощи - медицинский кабинет</t>
  </si>
  <si>
    <t>Городской лагерь для учащихся данной школы и других школ микрорайона. Реализация программ: художественно-эстетической, спортивно-оздоровительной, просветительской, туристско-краеведческой и других направленностей. В учреждениии имеется медсестра, врач - по отдельному графику.</t>
  </si>
  <si>
    <t xml:space="preserve"> Лагерь дневного пребывания  на базе Государственного бюджетного общеобразовательного учреждения средняя общеобразовательная школа     № 459 Пушкинского района Санкт – Петербурга</t>
  </si>
  <si>
    <t xml:space="preserve">1 смена 03.06.2012-27.06.2012           </t>
  </si>
  <si>
    <t>отрядные места, спальня, спортивные залы, кружковые комнаты, игровые, стадион, библиотека.</t>
  </si>
  <si>
    <t>53306874</t>
  </si>
  <si>
    <t>192241 Санкт-Петербург, ул. Турку, д. 30, тел./факс 269-04-24</t>
  </si>
  <si>
    <t>отрядные места, спальня, спортивные залы, кружковые комнаты, игровые, стадион, библиотека</t>
  </si>
  <si>
    <t>52186422</t>
  </si>
  <si>
    <t>Лагерь дневного пребывания на базе Государственного бюджетного общеобразовательного учреждения гимназия № 587 Фрунзенского  района Санкт-Петербурга</t>
  </si>
  <si>
    <t xml:space="preserve">Лагерь дневного пребывания на базе Государственного бюджетного общеобразовательного учреждения гимназия № 8 с углубленным изучением предметов музыкального цикла «Музыка» Фрунзенского района Санкт-Петербурга </t>
  </si>
  <si>
    <t>192288, Санкт-Петербург, улица Малая Бухарестская, дом 5, корпус 1, литер А, 773-68-61</t>
  </si>
  <si>
    <t>tov_ru@mail.ru; Sandra.ku@list.ru</t>
  </si>
  <si>
    <t xml:space="preserve">1 смена 03.06.2012-27.06.2012    2 смена 01.07.2012 - 24.07.2012       </t>
  </si>
  <si>
    <t>1 смена -140, 2 смена - 80</t>
  </si>
  <si>
    <t>отрядные места, спальня, спортивные залы, кружковые комнаты, игровые, стадион, библиотека, обоудованные спальни.</t>
  </si>
  <si>
    <t>02086840</t>
  </si>
  <si>
    <t>Лагерь дневного пребывания на базе Государственного бюджетного общеобразовательного учреждения средняя общеобразовательная школа № 122 Центрального  района Санкт-Петербурга</t>
  </si>
  <si>
    <t xml:space="preserve">Санкт-Петербург, 191002, Графский пер., д.1, лит.А   </t>
  </si>
  <si>
    <t>sch122@center-edu.spb.ru</t>
  </si>
  <si>
    <t>дети школьного возраста</t>
  </si>
  <si>
    <t xml:space="preserve">Лагерь дневного пребывания организуется на базе общеобразовательного учреждения. В лагере предусмотрены помещения для размещения отрядов, спален, игровые комнаты, помещения для занятий кружков, проведения спортивных и массовых мероприятий. </t>
  </si>
  <si>
    <t>Лагерь дневного пребывания располагается в Центральном районе Санкт-Петербурга. Ближайшие станции метрополитена "Владимирская", "Достоевская". Программа лагеря предусматривает проведение спортивно – оздоровительных и культурных мероприятий, развивающие занятия, работу кружков по интересам.</t>
  </si>
  <si>
    <t>Открытое акционерное общество «Ростелеком»</t>
  </si>
  <si>
    <t>Загородная дача  Государственного дошкольного образовательного учреждения детского сада № 127 Адмиралтейского района</t>
  </si>
  <si>
    <t xml:space="preserve">Лагерь дневного пребывания "Якорек" на базе Государственного бюджетного общеобразовательного учреждение средняя общеобразовательная школа №290 Красносельского района Санкт-Петербурга </t>
  </si>
  <si>
    <t xml:space="preserve">БО "Вещево"                                                                          </t>
  </si>
  <si>
    <t>от 7 до 10</t>
  </si>
  <si>
    <t>Базы ДОУ</t>
  </si>
  <si>
    <t>Базы смешанного типа</t>
  </si>
  <si>
    <t>ГОУ СПб ГДТЮ (Дворец)</t>
  </si>
  <si>
    <t>265licspb@mail.ru</t>
  </si>
  <si>
    <t>Жилой квартал, ближайшая станция метро "Ладожская", автобус 21, 77, 92,27; троллейбус 22; медицинский кабинет; реализация тематической программы "Дерзайте, Вы - талантливы!"</t>
  </si>
  <si>
    <t>ДОЛ "Олимпийские надежды"</t>
  </si>
  <si>
    <t>Государственное образовательное учреждение средняя общеобразовательная школа №91 Петроградского района  Санкт-Петербурга</t>
  </si>
  <si>
    <t>188820, Ленинградская область, Выборгский район, пос. Рощино, ул. Пионерская, д.2 лит А, Б, В,Г,Д,О,Ц, Э,К,З,И,Х</t>
  </si>
  <si>
    <t>ООО "ДОЛ "Восток-2"</t>
  </si>
  <si>
    <t>ДОЛ ОАО"Севкабель"</t>
  </si>
  <si>
    <t>Открытое акционерное общество «Севкабель»</t>
  </si>
  <si>
    <t>Лагерь находится  поселке Семашко в 75 км  от г.Санкт-Петербург. В лагере есть медпункт, процедурная и изолятор.</t>
  </si>
  <si>
    <t>ОЛ "Фрегат"</t>
  </si>
  <si>
    <t>Лагерь находится в Санкт-Петербурге. Городской лагерь для учащихся данной школы. Реализация программ: художественно-эстетической, спортивно-оздоровительной, просветительской, туристско-краеведческой и других направленностей. В учреждении имеется медсестра, врач - по отдельному графику.</t>
  </si>
  <si>
    <t>gou459@ya.ru</t>
  </si>
  <si>
    <t>188840, Ленинградская область, Выборгский район, МО «Приморское городское поселение», п. Зеркальный</t>
  </si>
  <si>
    <t xml:space="preserve">188840, Ленинградская область, п. Пионерское, т. 8 (813) 787-13-51  </t>
  </si>
  <si>
    <t>ДОЛ "Аист" на базе ДООЗЦ "Аист"</t>
  </si>
  <si>
    <t>е-mail:SportSC@kirov.spb.ru</t>
  </si>
  <si>
    <t>dolzar@yandex.ru</t>
  </si>
  <si>
    <t>УСЦ  "Луч"</t>
  </si>
  <si>
    <t>luch.lager@mail.ru</t>
  </si>
  <si>
    <t>Дети проживают в 5-и летних спальных корпусах. Для организации досуга в лагере ест баскетбольные площадки, батут и зал для занятий борьбою.</t>
  </si>
  <si>
    <t>7@dou-center.spb.ru</t>
  </si>
  <si>
    <t>-</t>
  </si>
  <si>
    <t>Загородный объект Государственного бюджетного дошкольного образовательного учреждения детский сад № 19</t>
  </si>
  <si>
    <t>Администрация Центрального района Санкт-Петербурга</t>
  </si>
  <si>
    <t>detsad19@yandex.ru</t>
  </si>
  <si>
    <t>Согласно образовательной программе</t>
  </si>
  <si>
    <t>Лагерь находится в 2.5 км от п. Цвелодубово, .На 2011 год лагерь реализует программу«Зажги свою звезду!».В лагере есть медпункт, процедурная и изолятор.</t>
  </si>
  <si>
    <t>ЦЗ ДЮТ "Зеркальный"</t>
  </si>
  <si>
    <t>zerkalniy@anichkov.ru    zerk-spb@yandex.ru</t>
  </si>
  <si>
    <t>1 смена,                     02.06.2014-02.07.2014</t>
  </si>
  <si>
    <t>Дети проживают в 6-и спальных корпусах - здания кирпичные, двухэтажные. Для организации досуга в лагере есть: здание павильона, для тенниса - фундамент/бетонные столбы с деревянным цоколем из пластин/. Здание одноэтажное, сборно-разборные металлодеревянные конструкции.
Здание клуба с пристройкой - фундамент бетонные столбы с деревянным цоколем из пластин. Здание одноэтажное, сборно-разборные металлодеревянные конструкции.
В здании находится библиотека и зал для дискотек.
Спортивные площадки.
Волейбольное поле, мини  - футбольное поле, баскетбольное поле, все спортивные площадки с хорошим покрытием. На озере имеется благоустроенная купальня и пляж.</t>
  </si>
  <si>
    <t>107174, г. Москва, ул. Новая Басманная, д. 2 
Санк-Петербург, пл. Островского, д.2/ Наб р. Фонтанки д. 117</t>
  </si>
  <si>
    <t>Лагерь  дневного пребывания  " Пламя "на базе Петергофская гимназия императора Александра II Петродворцового района Санкт-Петербурга</t>
  </si>
  <si>
    <t xml:space="preserve">198510,Санкт-Петербург,
Санкт-Петербургский проспект, дом 43
</t>
  </si>
  <si>
    <t>school415@yandex.ru</t>
  </si>
  <si>
    <t>Лагерь дневного пребывания на базе государственного бюджетного образовательного учреждения средняя общеобразовательная школа № 38 Приморского района Санкт-Петербурга</t>
  </si>
  <si>
    <t>Санкт-Петербург, улица Авиаконструкторов д.15/2 Телефон: 349-79-92</t>
  </si>
  <si>
    <t>197372, Санкт-Петербург, пр.Авиаконструкторов, д.15, корп.2, лит.А
197372, Санкт-Петербург, пр. Авиаконструкторов, д.3, кор.3, лит.А</t>
  </si>
  <si>
    <t>school38@spb.edu.ru</t>
  </si>
  <si>
    <t>от 6 до 15 лет</t>
  </si>
  <si>
    <t>43458117</t>
  </si>
  <si>
    <t>Лагерь находится в г. Сестрорецк. Реализуются программы: оздоровительные, культурно-массовые, художественно-прикладные.  Оказание медицинской помощи -медкабинет .</t>
  </si>
  <si>
    <t>Лагерь находится в г. Зеленогорск. Реализуются программы:  спортивно-оздоровительные, культурно-массовые.  Оказание медицинской помощи -медкабинет .</t>
  </si>
  <si>
    <t>:31@dou-center.spb.ru</t>
  </si>
  <si>
    <t>Загородный объект Государственного бюджетного дошкольного образовательного учреждения детский сад № 49 Комбинированного вида Центрального района Санкт-Петербурга</t>
  </si>
  <si>
    <t xml:space="preserve">Лагерь дневного пребывания. Для организации досуга детей  есть учебные кабинеты, актовый зал, спорт. площадка
</t>
  </si>
  <si>
    <t>Лагерь дневного пребывания. Для организации досуга детей  есть учебные кабинеты, актовый зал, спорт. зал</t>
  </si>
  <si>
    <t>school684@spb.edu.ru</t>
  </si>
  <si>
    <t>СОЛ "Ракета"</t>
  </si>
  <si>
    <t>Sportschool1@bk.ru</t>
  </si>
  <si>
    <t>188640 г. Всеволожск, пр.Гончарова,д.98.
197706 г.Сестрорецк, улица Сосновая, д. 1</t>
  </si>
  <si>
    <t>Колпинский район</t>
  </si>
  <si>
    <t>Невский  район</t>
  </si>
  <si>
    <t>Калиниский  район</t>
  </si>
  <si>
    <t>Красногвардейский район</t>
  </si>
  <si>
    <t>Кронштадтский район</t>
  </si>
  <si>
    <t>Курортный район</t>
  </si>
  <si>
    <t>Фрунзенский  район</t>
  </si>
  <si>
    <t>Приморский район</t>
  </si>
  <si>
    <t>ДОУ №  23 </t>
  </si>
  <si>
    <t>Администрация Василеостровского р-на Санкт-Петербурга</t>
  </si>
  <si>
    <t xml:space="preserve">Ленинградская область, Гатчинский район, пос.Сиверский, Строганов мост, ул.Полевая, д.69 </t>
  </si>
  <si>
    <t>ГОУ СПО СПБ училище Олимпийского резерва №1 Комитета по физической культуре и спорту - распоряжения КУГИ д. 1 - №285-рк от 09.03.2007, д.2  №284-рк от 09.03.2007</t>
  </si>
  <si>
    <t>ГОУ СДЮШОР по лыжным гонкам - распоряжениеКУГИ от 15.07.2005 №1061-рк</t>
  </si>
  <si>
    <t xml:space="preserve">ГОУ СДЮШОР по прыжкам на лыжах с трамплина по лыжному двоеборью Выборгского района Санкт-Петербурга </t>
  </si>
  <si>
    <t>Администрация Выборгского р-на Санкт-Петербурга</t>
  </si>
  <si>
    <t>Санкт-Петербург,  пос. Парголово, Осиновая роща, Сосновый пер., д.1 литер А, д.2, литер А, д. 4</t>
  </si>
  <si>
    <t>Санкт-Петербург, п. Парголово, ул. Шишкина,203</t>
  </si>
  <si>
    <t xml:space="preserve">Ленинградская область, Всеволожский район, Юкковская волость, дер.Юкки, Ленинградское шоссе, д.111, литеры А, Б, В, Д, Е, Ж, З, И, К, Л, М </t>
  </si>
  <si>
    <t>ГБУЗ  «Дом ребенка специализированный №1»</t>
  </si>
  <si>
    <t>Ленинградская область, Гатчинский район, Рождественская волость, дер. Даймище, Детский городок «Малыш»</t>
  </si>
  <si>
    <t>ГОУ "Гимназия № 56" Петроградского р-нараспоряжение КУГИ от 15.11.2010 №1525-рк</t>
  </si>
  <si>
    <t xml:space="preserve">Ленинградская область,  г. Всеволожск, пр.Торговый д.165, литеры А, Б, В; д.167, литера Д; д.172, литеры А, Б, В, Д; д.174, литера З; ул.Мира, д.5, литера Ж  </t>
  </si>
  <si>
    <t>193318, Санкт-Петербург, пр. Пятилеток, д.6, к.2</t>
  </si>
  <si>
    <t>196140, Санкт-Петербург, п. Стрельна, Волхонское ш., д.26</t>
  </si>
  <si>
    <t>Лагерь дневного пребывания детей на базе Государственного бюджетного общеобразовательного учреждения средняя общеобразовательная школа № 264 Кировского района Санкт-Петербурга</t>
  </si>
  <si>
    <t>Санкт-Петербург, ул.Маршала Казакова д.3 корп.2
 тел/факс 7586522</t>
  </si>
  <si>
    <t>Санкт-Петербург, ул.Маршала Казакова д.3 корп.2</t>
  </si>
  <si>
    <t>Лагерь дневного пребывания детей на базе Государственного бюджетного общеобразовательного учреждения  средняя общеобразовательная школа № 282 с углубленным изучением французского языка Кировского района Санкт-Петербурга</t>
  </si>
  <si>
    <t xml:space="preserve">198217,  Санкт-Петербург, бульвар Новаторов, д.104 лите6ра А, тел/факс 756-65-73 </t>
  </si>
  <si>
    <t>198217,  Санкт-Петербург, бульвар Новаторов, д.104 лите6ра А</t>
  </si>
  <si>
    <t>sc282@kirov.spb.ru</t>
  </si>
  <si>
    <t>Санкт-Петербург, ст. метро "Пр. Ветеранов". Реализуемые программы: образовательные программы ЦПМСС Кировского района по формированию здорового образа жизни, программы по профилактике ДДТТ, реализуемые ГБОУ ДОД ЦДЮТТ, программы профилактическолй направленности Спб ГУ «Городской центр профилактики безнадзорности и наркозависимости несовершеннолетних «Контакт», досуговые и музейные программы молодежных клубов.    Медицинская помощь оказывается на территории ГОЛ, в соответствии с договором , заключенным с медицинским учреждением.</t>
  </si>
  <si>
    <t>Лагерь дневного пребывания детей на базе Государственного бюджетного общеобразовательного учреждения гимназия № 397 Кировского района Санкт- Петербурга им. Г.В.Старовойтовой</t>
  </si>
  <si>
    <t xml:space="preserve">198188 Санкт-Петербург, ул. Маршала Говорова, д.9. тел./факс 784-69-41
</t>
  </si>
  <si>
    <t>198188 Санкт-Петербург, ул. Маршала Говорова, д.9.</t>
  </si>
  <si>
    <t>sc397@kirov.spb.ru</t>
  </si>
  <si>
    <t>Лагерь дневного пребывания детей на базе Государственного бюджетного общеобразовательного учреждения средняя общеобразовательная школа № 538 с углубленным изучением информационных технологий Кировского района Санкт - Петербурга</t>
  </si>
  <si>
    <t xml:space="preserve">198216, Санкт – Петербург, бульвар Новаторов, д.40, литер А
Тел./факс: 377 36 76
</t>
  </si>
  <si>
    <t>198216, Санкт – Петербург, бульвар Новаторов, д.40, литер А</t>
  </si>
  <si>
    <t xml:space="preserve">Sc538@kirov.spb.ru </t>
  </si>
  <si>
    <t>75                60</t>
  </si>
  <si>
    <t>Лагерь дневного пребывания детей на базе Государственного бюджетного общеобразовательного учреждения средняя общеобразовательная школа № 504 с углубленным изучением английского языка Кировского района Санкт-Петербурга</t>
  </si>
  <si>
    <t>198216, Санкт-Петербург, б-р Новостроек, д.43, литер А, т/ф 377-19-41</t>
  </si>
  <si>
    <t>sch504@gmail.com</t>
  </si>
  <si>
    <t>Лагерь дневного пребывания детей на базе Государственного бюджетного общеобразовательного учреждения средняя общеобразовательная школа № 608 Кировского района Санкт-Петербурга</t>
  </si>
  <si>
    <t xml:space="preserve">198099 ул. Промышленная, д.18/2, лит. А. </t>
  </si>
  <si>
    <t>sc608@kirov.spb.ru</t>
  </si>
  <si>
    <t>Лагерь дневного пребывания детей на базе Государственного бюджетного общеобразовательного учреждения лицей №389 «Центр экологического образования» Кировского района Санкт-Петербурга</t>
  </si>
  <si>
    <t>198096, Санкт-Петербурга, ул. Кронштадтская, д. 7, лит. А</t>
  </si>
  <si>
    <t>Лагерь дневного пребывания детей "Теремок" на базе Государственного бюджетного общеобразовательного учреждения гимназия № 402 Колпинского района  Санкт-Петербурга</t>
  </si>
  <si>
    <t>196655, Санкт-Петербург, г. Колпино, Тверская ул., д. 18</t>
  </si>
  <si>
    <t>gymn402@spb.   edu.ru</t>
  </si>
  <si>
    <t>02.06.- 27.06.2014; 30.06.- 23.07.2014</t>
  </si>
  <si>
    <t>150               150</t>
  </si>
  <si>
    <t>Лагерь расположен в черте города на внутридворовой территории. Добираться от ст. метро "Звёздная", маршрутка  № 296. В лагере реализуются программы физкультурно-спортивной, гражданско-патриотической и художественной направленностей, а также игровые досуговые программы, направленные на развитие творческих  способностей и познавательных  интересов детей. В лагере имеется оборудованный медицинский кабинет. Медицинскими работниками обеспечен.</t>
  </si>
  <si>
    <t>Лагерь дневного пребывания детей "Ветерок" на базе Государственного бюджетного общеобразовательного учреждения средняя общеобразовательная школа № 420 Колпинского района Санкт-Петербурга</t>
  </si>
  <si>
    <t>196653, Санкт-Петербург, г. Колпино, ул. Вавилова, д. 9, литер. А 417-26-36</t>
  </si>
  <si>
    <t>196653, Санкт-Петербург, г. Колпино, ул. Вавилова, д. 9, литер. А                               417-26-36</t>
  </si>
  <si>
    <t>school420@spb.edu.ru</t>
  </si>
  <si>
    <t>Лагерь расположен в черте города на внутридворовой территории. Добираться от ст. метро "Звёздная", маршрутка  № 201. В лагере реализуются программы физкультурно-спортивной, гражданско-патриотической и художественной направленностей, а также игровые досуговые программы, направленные на развитие творческих  способностей и познавательных  интересов детей. В лагере имеется оборудованный медицинский кабинет. Медицинскими работниками обеспечен.</t>
  </si>
  <si>
    <t xml:space="preserve">Санкт-Петербург, 
ул. Сикейроса, д. 5, корп. 2 лит.  А, тел. 510-79-00 </t>
  </si>
  <si>
    <t>090@shko.la</t>
  </si>
  <si>
    <t>26.05.- 20.06.2014; 23.06.- 17.07.2014</t>
  </si>
  <si>
    <t>100          50</t>
  </si>
  <si>
    <t>Лагерь находится в Санкт-Петербурге  на базе школы. Организовано 3-х разовое питание, развивающая,  активный отдых: экскурсии, посещение музеев и театров, аквапарка, занятия в кружках и спортивных секциях, прогулки и игры на свежем воздухе.спортивная, трудовая, оздоровительная и культурная программы.</t>
  </si>
  <si>
    <t xml:space="preserve">Лагерь дневного пребывания детей на базе Государственного бюджетного общеобразовательного учреждения средней общеобразовательной школы № 104 Выборгского района Санкт-Петербурга </t>
  </si>
  <si>
    <t xml:space="preserve">Санкт-Петербург,  ул. Харченко, д. 27, тел. 295-17-87 </t>
  </si>
  <si>
    <t>104@shko.la</t>
  </si>
  <si>
    <t>Лагерь  дневного пребывания детей  на базе Государственного бюджетного общеобразовательного учреждения средней общеобразовательной школы № 421 Петродворцового района Санкт-Петербурга</t>
  </si>
  <si>
    <t>Лагерь  дневного пребывания детей  на базе Государственного бюджетного общеобразовательного учреждения средней общеобразовательной школы № 529 Петродворцового района Санкт-Петербурга</t>
  </si>
  <si>
    <t>198516, Санкт-Петербург, г. Петродворец, Разводная, дом 27, литер А</t>
  </si>
  <si>
    <t>school529@mail.ru</t>
  </si>
  <si>
    <t>Лагерь  дневного пребывания детейна базе Государственного бюджетного общеобразовательного учреждения средней общеобразовательной школы № 319 Петродворцового района Санкт-Петербурга</t>
  </si>
  <si>
    <t>198516, Санкт-Петербург, Петродворец, улица  Блан-Менильская, дом 5, литер А.</t>
  </si>
  <si>
    <t>sc319@mail.ru</t>
  </si>
  <si>
    <t>2 смена   30.06-28.07</t>
  </si>
  <si>
    <t>Лагерь  дневного пребывания "Улыбка" на базе Государственного бюджетного учреждения средней общеобразовательной школы № 602 Петродворцового района Санкт-Петербурга</t>
  </si>
  <si>
    <t>198412, Санкт-Петербург, г. Ломоносов,  ул.Сафронова, д. 5, лит. А</t>
  </si>
  <si>
    <t>mail@school602.spb.ru</t>
  </si>
  <si>
    <t xml:space="preserve">Лагерь  дневного пребывания на базе Государственное бюджетное образовательное учреждение дополнительного образования детей Дом детского творчества Петродворцового района
 Санкт-Петербурга
</t>
  </si>
  <si>
    <t>198510, Санкт-Петербург, г. Петергоф, Санкт-Петербургский проспект, дом 4а, литер Б</t>
  </si>
  <si>
    <t>ddt_petr@mail.ru</t>
  </si>
  <si>
    <t xml:space="preserve"> Лагерь  дневного пребывания  на базе Государственного бюджетного общеобразовательного учреждения средняя общеобразовательная школа № 44 Приморского района Санкт-Петербурга</t>
  </si>
  <si>
    <t>Санкт-Петербург, ул.Школьная, д.66, лит.А;
430-18-01</t>
  </si>
  <si>
    <t>school44@spb.edu.ru</t>
  </si>
  <si>
    <t>1 смена: 
26.05.2014-22.06.2014 (начальная школа)
02.06.2014-27.06.2014 (основная  школа)</t>
  </si>
  <si>
    <t>Лагерь дневного пребывания на базе государственного бюджетного образовательного учреждения гимназия № 49 Приморского района Санкт-Петербурга</t>
  </si>
  <si>
    <t>Санкт-Петербург, Богатырский пр., д.55, корп.3, лит.А;
341-83-10</t>
  </si>
  <si>
    <t>Государственное бюджетное дошкольное образовательное учреждение детский сад № 27 общеразвивающего вида с приоритетным осуществлением физического развития воспитанников  Василеостровского административного  района Санкт-Петербурга</t>
  </si>
  <si>
    <t>Ленинградская обл., Гатчинский район,  п. Сиверский, Владимирская ул., д. 10</t>
  </si>
  <si>
    <t>199397, Санкт-Петербург, ВО, ул. Кораблестроителей, д. 29, к.6, тел. 350-10-77</t>
  </si>
  <si>
    <t>vasdou026@spb.edu.ru</t>
  </si>
  <si>
    <t xml:space="preserve">Детская дача находится в лесном массиве на берегу реки Оредеж расположенная  на 4,65 га.  78 км  Киевской трассы. От Санкт-Петербурга  электричка до ст. Сиверская,  далее автобус № 500 до п.Рождествено. Программы:   «Воспитание и обучение в детском саду» под редакцией М.А.Васильевой, В.В.Гербовой, Т.С.Комаровой                                          «Основы безопасности детей дошкольного возраста», Стеркина Р.Б.,     
«Здоровье» Алямовская.  С детьми круглосуточно находятся : 1 врач, 2 медсестры. При необходимости дети  обслуживаются  врачами- специалистами   Вырицкого детского сектора.                                                                                                                                                                                                                                                                                                                                                                                                                                                   
                                                                                                                                                               </t>
  </si>
  <si>
    <t>188271, Ленинградская область, Лужский район, д. Мерево, т. 8-(813 72) 6-16-49, 8-(813 72) 6-16- 33</t>
  </si>
  <si>
    <t>188230, Ленинградская область,  г. Луга-2, ул. Западная, д.16, т. 8-(813-72)-23-660</t>
  </si>
  <si>
    <t>188276, Ленинградская область, Лужский район, Скребловское сельское поселение – ориентир  у д. Наволок</t>
  </si>
  <si>
    <t>188460, Ленинградская область, Кингисеппский район, д. Нежново, т. 8-921-770-36-60</t>
  </si>
  <si>
    <t>На данный момент осуществляется оформленние документов на здание и на землю</t>
  </si>
  <si>
    <t>Объект не функционирует 2 года.</t>
  </si>
  <si>
    <t xml:space="preserve">            Выборгский район</t>
  </si>
  <si>
    <t>Администрация Выборгского района</t>
  </si>
  <si>
    <t>Ленинградская область, Лужский  район, д.Большие Крупели.</t>
  </si>
  <si>
    <t>Санкт-Петербург, пр. Раевского, д.14</t>
  </si>
  <si>
    <t>Лето- 3 смены</t>
  </si>
  <si>
    <t xml:space="preserve">от8 до 18 </t>
  </si>
  <si>
    <t>На территори лагеря помещения находятся в аварийном состоянии.</t>
  </si>
  <si>
    <t>Лагерь не функционирует 2 года.</t>
  </si>
  <si>
    <t>188831, Ленинградская обл., Выборгский район, д. Волочаевка, т.914-18-81</t>
  </si>
  <si>
    <t>197198, Санкт-Петербург, ул. Введенская, д.3, лит. А, т. 8 (812) 230-27-98</t>
  </si>
  <si>
    <t>194291, Санкт-Петербург, пр. Луначарскиго, д. 70, лит. А, пом. 2Н</t>
  </si>
  <si>
    <t>195112, Санкт-Петербург,  Заневский пр.,  д. 30,  кор. 2, лит. В</t>
  </si>
  <si>
    <t>Лагерь находится на острове Кедр-Коневец в Ладожском озере. Программа детского отдыха и оздоровления «Город Мастеров» - реализуется с 2003 г. в период школьных каникул.
Программа «Рубеж» (В сотрудничестве с Федерацией Следопытов России). Круглогодичная программа, создающая для подростков 14-16 лет, находящихся перед выбором жизненного пути, условия и среду для самореализации; помощь в осознании себя как части общества и государства; содействующая в осуществлении общественно значимой деятельности, гражданской ответственности и смелости. В лагере есть медпункт, процедурная и изолятор.</t>
  </si>
  <si>
    <t>ДОЛ  "Космонавт-2"</t>
  </si>
  <si>
    <t>190121, Санкт-Петербург, ул. Союза Печатников, д.3, лит. А, ул. Римского-Корсакова, д. 79, лит.А</t>
  </si>
  <si>
    <t>190031, Санкт-Петербург, ул. Гражданская, д. 21, лит. А</t>
  </si>
  <si>
    <t>197198, Санкт-Петербург ул. Съезжинская, д.26/28</t>
  </si>
  <si>
    <t>deti-otdih-bur@mail.ru  WWW. deti-otdih.ru</t>
  </si>
  <si>
    <t>197729, Санкт-Петербург, Курортный район Приморское шоссе, д.656, т. 433-21-87</t>
  </si>
  <si>
    <t>197760, Санкт-Петербург, Кронштадтский район, Кронштадт, Кронштадтское шоссе, д. 43, т. 439-05-81</t>
  </si>
  <si>
    <t xml:space="preserve">197729, Санкт-Петербург, Курортный район, п. Смолячково, Приморское шоссе, д.707, т. 433-23-88 </t>
  </si>
  <si>
    <t xml:space="preserve">197720, Санкт-Петербург, Курортный район,  пос. Ушково , ул. Детская , д.9, т. 433-44-30 </t>
  </si>
  <si>
    <t>197720, Санкт-Петербург, Курортный район, п.Серово, ул.Лесная, д. 9, т. 433-45-04</t>
  </si>
  <si>
    <t>197729, Санкт-Петербург, Курортный район,
 п. Молодежное, Средневыборгское шоссе, 5, т. 433-23-37</t>
  </si>
  <si>
    <t>196632, Санкт-Петербург, п. Лесное д.12, лит. А, т. .490-30-68</t>
  </si>
  <si>
    <t>База отдыха СПб ГУЗ "Городская поликлиника №37"</t>
  </si>
  <si>
    <t>Комитет по здравоохранению</t>
  </si>
  <si>
    <t>Ленинградская область, Гатчинский район, пос. Карташевская, ул. Железнодорожная, д.4,5, ул. Руновская, д.34</t>
  </si>
  <si>
    <t>Лагерь  дневного пребывания  на базе Государственного бюджетного образовательного учреждения средняя общеобразовательная школа № 48 Приморского района Санкт-Петербурга</t>
  </si>
  <si>
    <t>Санкт-Петербург, проспект Королева, дом 8, литер А,Телефон: 394-70-17</t>
  </si>
  <si>
    <t>197341, Санкт-Петербург, пр. Королева, д.8, литА</t>
  </si>
  <si>
    <t>school48@spb.edu.ru</t>
  </si>
  <si>
    <t>Лагерь дневного пребывания. Для организации досуга детей  есть  библиотека, спорт. площадка, помещения для работы кружков, актовый зал, спорт зал.</t>
  </si>
  <si>
    <t>Лагерь находиться в Санкт-Петербурге. В программу летнего лагеря входят: оздоровительно-спортивные, празднично-игровые мероприятия, экскурсии, занятия в кружках по интересам, спортивные секции.</t>
  </si>
  <si>
    <t>35530125</t>
  </si>
  <si>
    <t>Лагерь дневного пребывания  на базе государственного бюджетного образовательного учреждения Гимназия № 66 Приморского района Санкт-Петербурга</t>
  </si>
  <si>
    <t>Санкт-Петербург, аллея Поликарпова, д.7, литер А</t>
  </si>
  <si>
    <t>197341, Санкт-Петербург, алл. Поликарпова, д.7, лит.А</t>
  </si>
  <si>
    <t>Лагерь дневного пребывания. Для организации досуга детей  есть учебные кабинеты, актовый зал, спорт. Площадка</t>
  </si>
  <si>
    <t>50871697</t>
  </si>
  <si>
    <t xml:space="preserve">Лагерь дневного пребывания детей на базе Государственного бюджетного общеобразовательного учреждения средняя общеобразовательная школа  школа № 111 с углубленным изучением немецкого языка Калининского района Санкт-Петербурга </t>
  </si>
  <si>
    <t>195220, Санкт-Петербург, ул. Фаворского, д. 16, 535-86-96</t>
  </si>
  <si>
    <t xml:space="preserve">195220, Санкт-Петербург, ул. Фаворского, д. 16
</t>
  </si>
  <si>
    <t>nik38221@yandex.ru</t>
  </si>
  <si>
    <t>02.06.14 -26.06.14</t>
  </si>
  <si>
    <t>Лагерь дневного пребывания детей на базе государственного общеобразовательного учреждения средняя общеобразовательная школа № 172 Калининского района Санкт-Петербурга</t>
  </si>
  <si>
    <t>195274, Санкт-Петербург, ул. Демьяна Бедного, д. 12, корп. 2, 417-34-14</t>
  </si>
  <si>
    <t xml:space="preserve">195274, Санкт-Петербург, ул. Демьяна Бедного, д. 12, корп. 2
</t>
  </si>
  <si>
    <t>gousosh172@mail.ru</t>
  </si>
  <si>
    <t>Лагерь дневного пребывания детей на базе Государственного бюджетного общеобразовательного учреждения средняя общеобразовательная школа № 619 Калининского района Санкт-Петербурга</t>
  </si>
  <si>
    <t>В период организации летних каникул на базе школы учащимся предоставляется 3-х разовое питание, посещение бассейна (по графику), экскурсионно-творческая программа, работа кружков (ИЗО, лепка, музыка), проводятся спортивные мероприятия. Осуществляется медицинское сопровождение по графику, предоставленному поликлиникой № 86 в часы функционирования ГОЛ. Для воспитанников ГОЛ 6,6 - 10 лет оборудованы спальные комнаты. Воспитателями отрядов организуется отрядные мероприятия, подвижные игры на прогулке. На территории школы имеются детские игровые комплексы. ГОЛ располагается недалеко от ст.м. Гражданский проспект, добраться можно пешком (15 минут) или на маршрутке № 121.</t>
  </si>
  <si>
    <t>150                100</t>
  </si>
  <si>
    <t>Лагерь дневного пребывания детей на базе Государственного бюджетного общеобразовательного учреждения средняя общеобразовательная школа  № 653 с углубленным изучением иностранных языков (хинди и английского)  Калининского района Санкт-Петербурга</t>
  </si>
  <si>
    <t>159271, Санкт-Петербург, пр. Мечникова, д. 5,к.1,543-51-50</t>
  </si>
  <si>
    <t xml:space="preserve">159271, Санкт-Петербург, пр. Мечникова, д. 5,к.1
</t>
  </si>
  <si>
    <t xml:space="preserve">it653@mail.ru </t>
  </si>
  <si>
    <t xml:space="preserve">Лагерь дневного пребывания детей на базе Государственного бюджетного общеобразовательного учреждения лицей № 126 Калининского района Санкт-Петербурга </t>
  </si>
  <si>
    <t xml:space="preserve"> 195197, Санкт-Петербург, ул. Федосеенко, д. 28, 540-88-12</t>
  </si>
  <si>
    <t xml:space="preserve"> 195197, Санкт-Петербург, ул. Замшина, д. 14</t>
  </si>
  <si>
    <t>school126@spb.edu.ru</t>
  </si>
  <si>
    <t xml:space="preserve">198320, Санкт-Петербург, Красное Село, ул.  Красносгородская, дом 7, кор. 3  749-68-85   </t>
  </si>
  <si>
    <t>198320, Санкт-Петербург, Красное Село, ул.  Красносгородская, дом 7, кор. 3</t>
  </si>
  <si>
    <t xml:space="preserve">school276@gmail.com </t>
  </si>
  <si>
    <t>На территории лагеря для проживания детей есть   5  щитовых одноэтажных деревянных домика для летнего проживания. Для организации досуга детей в лагере есть спортивные площадки, футбольное поле, кинозал, библиотека, помещения для кружков («Мягкая игрушка», «Умелые руки», «Весёлые нотки» , «Вязание»,Танцевальный кружок)</t>
  </si>
  <si>
    <t>188824, Ленинградская область, Выборгский район, пос. Поляны, 20-й км. Средневыборгского  шоссе, т. 8-813-786-14-94</t>
  </si>
  <si>
    <t>Загородная дача Государственного бюджетного дошкольного образовательного учреждения детский сад № 20 комбинированного вида Приморского района Санкт-Петербурга</t>
  </si>
  <si>
    <t>primdou-20@spb.edu.ru</t>
  </si>
  <si>
    <t>Загородная дача Государственного дошкольного образовательного  учреждения детский сад № 65 комбинированного вида Приморского района Санкт-Петербурга</t>
  </si>
  <si>
    <t>65sadspb@rambler.ru</t>
  </si>
  <si>
    <t xml:space="preserve">Информация о действующих оздоровительных лагерях, расположенных на территории Санкт-Петербурга, независимо от организационно-правовой формы собственности </t>
  </si>
  <si>
    <t>Загородные оздоровительные лагеря</t>
  </si>
  <si>
    <t>Лагеря дневного пребывания</t>
  </si>
  <si>
    <t>государственная</t>
  </si>
  <si>
    <t>Администрация Василеостровского района Санкт-Петербурга</t>
  </si>
  <si>
    <t>сезонный</t>
  </si>
  <si>
    <t>Дети проживают в одном зимнем кирпичном корпусе для приёма детей круглогодично на 200 коек, комнаты оборудованы душевыми комнатами, санитарными узлами. Столовая, пищеблок, игровая комната, дискотека находятся в одном комплексе. Клуб и административное здание, которое включает в себя медицинский блок, оснащенный современным оборудованием, являются круглогодичными.(Инфекционные боксы, кабинеты для проведения физиотерапевтических процедур )В лагере имеется 4 деревянных коттеджа, которые работают в летнее время, снабжены горячей, холодной водой, санитарными узлами.</t>
  </si>
  <si>
    <t xml:space="preserve">26.05.- 20.06.2014
</t>
  </si>
  <si>
    <t xml:space="preserve">Лагерь дневного пребывания детей на базе Государственного бюджетного общеобразовательного учреждения Гимназии №105 Выборгского района Санкт-Петербурга </t>
  </si>
  <si>
    <t>Санкт-Петербург.
ул. Орбели, 24, лит. А, тел. 67-00-105</t>
  </si>
  <si>
    <t>Санкт-Петербург.
ул. Орбели, 24, лит. А</t>
  </si>
  <si>
    <t>105@shko.la</t>
  </si>
  <si>
    <t xml:space="preserve">Лагерь дневного пребывания детей на базе Государственного бюджетного общеобразовательного учреждения средней общеобразовательной школы № 120 Выборгского района Санкт-Петербурга </t>
  </si>
  <si>
    <t xml:space="preserve">Санкт-Петербург,
 пр. Художников, д. 24,
 корп. 2, тел. 599-25-34 </t>
  </si>
  <si>
    <t>Санкт-Петербург,
 пр. Художников, д. 24,
 корп. 2</t>
  </si>
  <si>
    <t>120@shko.la</t>
  </si>
  <si>
    <t>100           75</t>
  </si>
  <si>
    <t xml:space="preserve">Лагерь дневного пребывания детей на базе Государственного бюджетного общеобразовательного учреждения средней общеобразовательной школы № 124 Выборгского района Санкт-Петербурга </t>
  </si>
  <si>
    <t xml:space="preserve">Санкт-Петербург, пр. Мориса Тореза, д. 37, корп. 1, лит. А, тел. 552-79-30 </t>
  </si>
  <si>
    <t>Санкт-Петербург, пр. Мориса Тореза, д. 37, корп. 1, лит. А</t>
  </si>
  <si>
    <t>124@shko.la</t>
  </si>
  <si>
    <t xml:space="preserve">Лагерь дневного пребывания детей  "Изумрудный город" на базе Государственного бюджетного общеобразовательного учреждения средней общеобразовательной школы  № 129 Красногвардейского района Санкт-Петербурга </t>
  </si>
  <si>
    <t xml:space="preserve">195027, Санкт-Петербург, ул. Большая Пороховская, д.8               </t>
  </si>
  <si>
    <t xml:space="preserve">ул. Большая Пороховская, д.8, тел. 227-26-33        </t>
  </si>
  <si>
    <t>sh129@mail.ru</t>
  </si>
  <si>
    <t>29.05 - 20.06</t>
  </si>
  <si>
    <t>Лагерь дневного пребывания детей на базе Государственного бюджетного общеобразовательного учреждения средней общеобразовательной школы № 152 Красногвардейского района Санкт-Петербурга</t>
  </si>
  <si>
    <t xml:space="preserve">Ул.Стахановцев, д.15/2 литер "а"; телефон: 444-02-40    </t>
  </si>
  <si>
    <t xml:space="preserve">Ул.Стахановцев, д.15/2 литер "а";    </t>
  </si>
  <si>
    <t>gou_152@mail.ru</t>
  </si>
  <si>
    <t>Лагерь дневного пребывания «Солнышко» на базе Государственного бюджетного общеобразовательного учреждения средней общеобразовательной школы  № 164 Красногвардейского района Санкт-Петербурга</t>
  </si>
  <si>
    <t>195298 СПб, пр. Косыгина д.28, корп.3, литер А, тел. 400-26-55</t>
  </si>
  <si>
    <t>school164.spb@mail.ru</t>
  </si>
  <si>
    <t>Лагерь дневного пребывания детей "Олимпия" на базе Государственного бюджетного общеобразовательного учреждения средней общеобразовательной школы школа № 182 Красногвардейского района Санкт - Петербурга</t>
  </si>
  <si>
    <t>Санкт-Петербург, проспект Наставников, дом 11, корпус 2, 417-24-74</t>
  </si>
  <si>
    <t>gou182@mail.ru</t>
  </si>
  <si>
    <t>Лагерь дневного пребывания детей на базе Городскогооздоровительно-спортивного лагеря «Форвард» на базе ГБОУ школы-интерната №576 Василеостровского района Санкт-Петербурга</t>
  </si>
  <si>
    <t>Лагерь дневного пребывания. Для организации досуга детей  есть учебные кабинеты, актовый зал с возможностью просмотра видео фильмов, спорт. зал, теннисные столы</t>
  </si>
  <si>
    <t>39423219</t>
  </si>
  <si>
    <t>Лагерь находится в 14 км. от г. Зеленогорска и  70  км. от  г.Санкт-Петербурга. В лагере есть бассейн. Кружки  по  интересам, развлекательные  мероприятия, спортивные  мероприятия, оздоровительные  мероприятия, образовательные  мероприятия,  воспитательные (общекультурные) мероприятия. Также в ДОК «Буревестник» действует санаторно-оздоровительная  программа  для  детей, направленная на общее укрепление организма, повышение иммунитета, включающая в себя комплекс лечебных процедур: посещение бассейна, сауны, ЛФК, массаж ЭПС, витаминотерапию, лечение минеральной водой, кислородотерапию, физиотерапию, аромофитотерапию.</t>
  </si>
  <si>
    <t>Загородная база на базе Государственного бюджетного общеобразовательного учреждения Центр образования № 633 Калининского района Санкт-Петербурга</t>
  </si>
  <si>
    <t>Загородная база на базе  Государственного бюджетного дошкольного образовательного учреждение детский сад № 36 общеразвивающего вида Калининского района Санкт-Петербурга</t>
  </si>
  <si>
    <t>195220, Санкт-Петербург, Гражданский пр., д.27,  кор.4</t>
  </si>
  <si>
    <t>197729, г. Санкт-Петербург, Курортный район, п. Смолячково, Приморское ш., д.696, т. 433-24-39,  433-24-39</t>
  </si>
  <si>
    <t>Дети проживают в 2-х корпусах, кирпичных двухэтажных, стандартное проживание по 4-5 чел., условия повышенной комфортности по 2 чел. Удобства в номере. Для досуга организованно 4 помещения. Кружки: компьютерный, прикладной, ИЗО, оригами. Есть кинозал и актовый зал. Спортивные площадки.</t>
  </si>
  <si>
    <t>Краткая информации об оздоровительной организации (сведения о характеристике местности, в которой располагается оздоровительная компания, маршрут следования до ее места расположения,  реализуемые тематически программы, условия оказания медицинской помощи )</t>
  </si>
  <si>
    <t xml:space="preserve">Лагерь находится в черте города;программы:
Спортивно-оздоровительная программа
Программы кружковой работы
Программа досуговой деятельности
Детское самоуправление
Патриотическое воспитание
Толерантность
</t>
  </si>
  <si>
    <t>Лагерь дневного пребывания на базе Государственного бюджетного общеобразовательного учреждения   средняя общеобразовательнавя школа № 285 Красносельского района Санкт-Петербурга</t>
  </si>
  <si>
    <t xml:space="preserve">198259, Санкт- Петербург, ул. Пограничника Гарькавого, дом 46, корпус 4, лит. А
Телефон: 417-52-65
</t>
  </si>
  <si>
    <t xml:space="preserve">198259, Санкт- Петербург, ул. Пограничника Гарькавого, дом 46, корпус 4, лит. А
Телефон: 417-52-65
 </t>
  </si>
  <si>
    <t>school285@mail.ru</t>
  </si>
  <si>
    <t>Лагерь дневного пребывания на базе Государственного бюджетного общеобразовательного учреждения   средняя общеобразовательнавя школа № 382 Красносельского района Санкт-Петербурга</t>
  </si>
  <si>
    <t>Санкт-Петербург, г. Красное Село, 198320, Кингшисеппсколе ш., д.10, к. 4, лит.А, 573-97-47</t>
  </si>
  <si>
    <t>school382@list.ru</t>
  </si>
  <si>
    <t>Лагерь дневного пребывания на базе  Государственного бюджетного общеобразовательного учреждения средняя общеобразовательная школа № 568 Красносельского района Санкт-Петербурга</t>
  </si>
  <si>
    <t>Лагерь дневного пребывания на базе Государственного бюджетного общеобразовательного учреждения 
лицей № 445 Курортного района Санкт-Петербурга</t>
  </si>
  <si>
    <t xml:space="preserve">197720,Санкт-Петербург, г.Зеленогорск, пр.Ленина, 2                                                                                                                                                                                                                                                               </t>
  </si>
  <si>
    <t xml:space="preserve">197720,Санкт-Петербург, г.Зеленогорск, пр.Ленина, 2                                                                                                                                                                                                                                                                   </t>
  </si>
  <si>
    <t>Лагерь дневного пребывания на базе государственного бюджетного общеобразовательного учреждения средняя общеобразовательная школа № 362 Московского района Санкт-Петербурга</t>
  </si>
  <si>
    <t xml:space="preserve">Витебский пр., 85,                                   
727-04-20    </t>
  </si>
  <si>
    <t>school362@spb.edu.ru</t>
  </si>
  <si>
    <t>с 27.05 по 25.06.2014</t>
  </si>
  <si>
    <t>Лагерь дневного пребывания  на базе государственного бюджетного общеобразовательного учреждения лицей  № 366 Московского  района Санкт-Петербурга</t>
  </si>
  <si>
    <t>ул. Фрунзе, 12,                                388-26-52</t>
  </si>
  <si>
    <t>school366@spb.edu.ru</t>
  </si>
  <si>
    <t>Лагерь дневного пребывания на базе государственного бюджетного общеобразовательного учреждения средняя общеобразовательная школа № 376 Московского района Санкт-Петербурга</t>
  </si>
  <si>
    <t>5-й Предпортовый проезд, дом 8, корпус 2   620-92-22</t>
  </si>
  <si>
    <t>school376@spb.edu.ru</t>
  </si>
  <si>
    <t>Лагерь дневного пребывания на базе государственного бюджетного общеобразовательного учреждения средняя общеобразовательная школа № 489 Московского района Санкт-Петербурга</t>
  </si>
  <si>
    <t xml:space="preserve">Ленинский пр., 161, к. 3 373-29-62  </t>
  </si>
  <si>
    <t xml:space="preserve"> с 27.05 по 25.06.2014</t>
  </si>
  <si>
    <t>Лагерь дневного пребывания на базе государственного бюджетного общеобразовательного учреждения средняя общеобразовательная школа № 594 Московского района Санкт-Петербурга</t>
  </si>
  <si>
    <t>ул. Победы, 10   371-00-58</t>
  </si>
  <si>
    <t>school594@spb.edu.ru</t>
  </si>
  <si>
    <t>II смена c 26.06 по 24.07.2014</t>
  </si>
  <si>
    <t>Лагерь дневного пребывания на базе государственного бюджетного общеобразовательного учреждениягимназия № 524 Московского района Санкт-Петербурга</t>
  </si>
  <si>
    <t xml:space="preserve">Пр. Ю. Гагарина, 22, к. 3 379-79-70 </t>
  </si>
  <si>
    <t>school524@spb.edu.ru</t>
  </si>
  <si>
    <t>III смена                       с 01.08.2014 по 25.08.2014</t>
  </si>
  <si>
    <t>Лагерь дневного пребывания на базе Государственного бюджетного общеобразовательного учреждения лицей № 334  Невского района Санкт-Петербурга</t>
  </si>
  <si>
    <t xml:space="preserve"> СПб, ул.Тельмана, д.47, ул.Новоселов, д.5, 417 21 67 </t>
  </si>
  <si>
    <t>Лагерь дневного пребывания на базе Государственного бюджетного общеобразовательного учреждения гимназия № 513 Невского района Санкт-Петербурга</t>
  </si>
  <si>
    <t>СПб, ул. Латышских Стрелков, д.9, к.3, 417 26 68</t>
  </si>
  <si>
    <t>school513@spb.edu.ru</t>
  </si>
  <si>
    <t>Лагерь дневного пребывания на базе Государственного бюджетного общеобразовательного учреждения средняя общеобразовательная школа  № 557 Невского района Санкт-Петербурга</t>
  </si>
  <si>
    <t>СПБ, ул. Караваевская, д.6, 417 29 01</t>
  </si>
  <si>
    <t xml:space="preserve">spb-school557@yandex.ru </t>
  </si>
  <si>
    <t xml:space="preserve">Лагерь дневного пребывания на базе Государственного бюджетного общеобразовательного учреждения 
гимназия № 70 Петроградского района Санкт-Петербурга
</t>
  </si>
  <si>
    <t>197022, Санкт-Петербург: ул.Литераторов, 9/11; ул. Профессора Попова,6б; 234-26-88</t>
  </si>
  <si>
    <t>info@gimnazia70.spb.ru</t>
  </si>
  <si>
    <t xml:space="preserve">Лагерь дневного пребывания на базе Государственного бюджетного общеобразовательного учреждения 
средняя общеобразовательная школа № 86 Петроградского района Санкт-Петербурга
</t>
  </si>
  <si>
    <t>197101, Санкт-петербург, ул. Мира,4; 232-63-01</t>
  </si>
  <si>
    <t>school86@list.ru</t>
  </si>
  <si>
    <t>Лагерь  дневного пребывания детей  на базе Государственного бюджетного общеобразовательного учреждения лицей № 419 Петродворцового района Санкт-Петербурга</t>
  </si>
  <si>
    <t xml:space="preserve">198504,
Санкт-Петербург,
г. Петергоф,
ул. Ботаническая,д. 8, лит. А
</t>
  </si>
  <si>
    <t xml:space="preserve">lc419@419spb.ru
</t>
  </si>
  <si>
    <t>1 смена    30.05-27.06</t>
  </si>
  <si>
    <t xml:space="preserve">198515 Россия, 
Санкт-Петербург, 
Санкт-Петербургское шоссе, 
д. 102-а, литер А
</t>
  </si>
  <si>
    <t xml:space="preserve">school421@spb.edu.ru
</t>
  </si>
  <si>
    <t xml:space="preserve">ДОЛ "Радужный" </t>
  </si>
  <si>
    <t>Государственная</t>
  </si>
  <si>
    <t>ООО ДОЛ  "Актив-спорт"</t>
  </si>
  <si>
    <t xml:space="preserve">Общество с ограниченной ответственностью «ПИАФ» 
</t>
  </si>
  <si>
    <t>Общее оздоровление воспитанников, укрепление их здоровья.Развитие творческих способностей.Получение навыков индивидуальной и коллективной деятельности, самоуправления, социальной активности.Лагерь располагается в здании образовательного учреждения в г. Санкт-Петербург. Медицинская помощь может быть оказана в мед.кабинете школы профессиональными мед.работниками.</t>
  </si>
  <si>
    <t>Лагерь дневного пребывания детей на базе Государственного общеобразовательного учреждениялицей № 179 Калининского района Санкт-Петербурга</t>
  </si>
  <si>
    <t xml:space="preserve">195267, Санкт-Петербург, ул. Ушинского, д. 35, корп. 2, 417-50-88
</t>
  </si>
  <si>
    <t xml:space="preserve">195267, Санкт-Петербург, ул. Ушинского, д. 35, корп. 2
</t>
  </si>
  <si>
    <t>liceum179spb@mail.ru</t>
  </si>
  <si>
    <t>Лагерь дневного пребывания детей на базе Государственного бюджетного общеобразовательного учреждения средняя общеобразовательная школа № 184 Калининского района Санкт-Петербурга</t>
  </si>
  <si>
    <t xml:space="preserve">195273,Санкт- Петербург, ул. Верности, д.38 корпус 3, литер А 299-35-55
</t>
  </si>
  <si>
    <t>195273,Санкт- Петербург, ул. Верности, д.38 корпус 3, литер А</t>
  </si>
  <si>
    <t>school184@bk.ru</t>
  </si>
  <si>
    <t>Лагерь дневного пребывания детей на базе Государственного бюджетного общеобразовательного учреждения средняя общеобразовательная школа № 240 Кировского района Санкт-Петербурга</t>
  </si>
  <si>
    <t xml:space="preserve">198261 Санкт-Петербург улица Бурцева дом 12 литер А </t>
  </si>
  <si>
    <t>Sc240@ kirov.spb/ru</t>
  </si>
  <si>
    <t>Санкт-Петербург, ст. метро "Пр. Ветеранов". Реализуемые программы: образовательные программы ЦПМСС Кировского района по формированию здорового образа жизни, программы по профилактике ДДТТ, реализуемые ГБОУ ДОД ЦДЮТТ, программы профилактическолй направленности Спб ГУ «Городской центр профилактики безнадзорности и наркозависимости несовершеннолетних «Контакт», досуговые и музейные программы молодежных клубов.</t>
  </si>
  <si>
    <t>Лагерь дневного пребывания детей на базе Государственного бюджетного общеобразовательного учреждения средняя общеобразовательная школа № 250 Кировского района Санкт-Петербурга</t>
  </si>
  <si>
    <t>198260,Санкт-Петербург, ул. Козлова, дом 37, корп. 1, литер А; 750-40-92</t>
  </si>
  <si>
    <t>198260,Санкт-Петербург, ул. Козлова, дом 37, корп. 1, литер А</t>
  </si>
  <si>
    <t>sc250@kirov.spb.ru</t>
  </si>
  <si>
    <t>school49@spb.edu.ru</t>
  </si>
  <si>
    <r>
      <rPr>
        <b/>
        <sz val="12"/>
        <rFont val="Times New Roman"/>
        <family val="1"/>
      </rPr>
      <t>1 смена:</t>
    </r>
    <r>
      <rPr>
        <sz val="12"/>
        <rFont val="Times New Roman"/>
        <family val="1"/>
      </rPr>
      <t xml:space="preserve"> 
26.05.2014-22.06.2014 (начальная школа)
02.06.2014-27.06.2014 (основная  школа)</t>
    </r>
  </si>
  <si>
    <t>Лагерь дневного пребывания  на базе государственного бюджетного образовательного учреждения средняя общеобразовательная школа № 109 Приморского района Санкт-Петербурга</t>
  </si>
  <si>
    <t>Санкт-Петербург, ул.Омская, д. 16, лит.А;
417-24-32</t>
  </si>
  <si>
    <t>Санкт-Петербург, ул.Омская, д. 16, лит.А;417-24-32</t>
  </si>
  <si>
    <t>school109@spb.edu.ru</t>
  </si>
  <si>
    <t>Лагерь дневного пребывания на базе государственного бюджетного образовательного учреждения средняя общеобразовательная школа № 113 Приморского района Санкт-Петербурга</t>
  </si>
  <si>
    <t>Санкт-Петербург, Торжковская ул., д.10, корп.2, лит.А;
492-23-34</t>
  </si>
  <si>
    <t>Санкт-Петербург, Торжковская ул., д.10, корп.2, лит.А</t>
  </si>
  <si>
    <t>sch-113@mail.ru</t>
  </si>
  <si>
    <t>Государственное бюджетное общеобразовательное учреждение школа-интернат № 576 среднего (полного) общего образования с углубленным изучением предмета физическая культура Василеостровского района Санкт-Петербурга</t>
  </si>
  <si>
    <t xml:space="preserve"> Лагерь дневного пребывания  на базе  Государственное бюджетное общеобразовательное учреждение средняя общеобразовательная школа № 409 Пушкинского района Санкт – Петербурга</t>
  </si>
  <si>
    <t>196603, Санкт-Петербург, г.Пушкин,Красносельское шоссе, д.9, Литер А, тел/факс: 465-26-65</t>
  </si>
  <si>
    <t>school409.spb@yandex.ru</t>
  </si>
  <si>
    <t xml:space="preserve"> Лагерь дневного пребывания  на базе Государственного бюджетного общеобразовательного учреждения средняя общеобразовательная школа № 522 Пушкинского района Санкт – Петербурга</t>
  </si>
  <si>
    <t>196605, Санкт-Петербург, г.Пушкин, ул.Генерала Хазова, д.7, Литер А, тел/факс: 466-02-14</t>
  </si>
  <si>
    <t>school552@spb.edu.ru</t>
  </si>
  <si>
    <t xml:space="preserve"> Лагерь дневного пребывания  на базе Государственного бюджетного общеобразовательного (коррекционное) образовательное учреждение для обучающихся, воспитанников с ограниченными возможностями здоровья специальная (коррекционная)  общеобразовательная (VII вида) школа – интернат № 8  Пушкинского района Санкт –Петербурга</t>
  </si>
  <si>
    <t xml:space="preserve">196620, Санкт-Петербург, г.Павловск, ул.Мичурина, д.19, Литер А, тел/факс: 417-28-33
</t>
  </si>
  <si>
    <t>196620, Санкт-Петербург, г.Павловск, ул.Мичурина, д.19, Литер А, тел/факс: 417-28-33</t>
  </si>
  <si>
    <t>8internat@gmail.com</t>
  </si>
  <si>
    <t>1 смена,                         28.05.2014-27.06.2014   2 смена 30/06/2014-28/07/2014</t>
  </si>
  <si>
    <t xml:space="preserve"> 1 смена 150           2 смена      75</t>
  </si>
  <si>
    <t xml:space="preserve">Лагерь дневного преьбывания на базе Государственного бюджетного общеобразовательное учреждение средняя общеобразовательная школа № 695 с углубленным изучением  английского языка Пушкинского района 
Санкт – Петербурга
</t>
  </si>
  <si>
    <t>Лагерь находится в 90 км от г. Пикалево на берегу реки Лидь. Лагерь реализует программы по  различным видам спорта. В лагере есть медпункт, процедурная и изолятор.</t>
  </si>
  <si>
    <t>199155, Санкт-Петербург, улица Железноводская, дом 24 литера Б, т. 350-35-91</t>
  </si>
  <si>
    <t>193312, Санкт-Петербург,  пр. Солидарности, д.3, корп.4, т. 584-59-27</t>
  </si>
  <si>
    <t>193079, Санкт-Петербург,  ул. Новоселов, д. 21, т. 446-18- 57</t>
  </si>
  <si>
    <t>192012, Санкт-Петербург, 2 Рабфаковский пер., д. 1, к. 4, т. 362 45 77</t>
  </si>
  <si>
    <t>193318, Санкт-Петербург,  ул. Джона Рида, д.3, корп. 1, т. 440-16-74</t>
  </si>
  <si>
    <t>193318, Санкт-Петербург, пр. Пятилеток, д.6, к.2, т. 440-94-20</t>
  </si>
  <si>
    <t>Лагерь находится в 11 км. от г. Зеленогорска. ДОЛ «Заря» расположен в курортной зоне Зеленогорска на Карельском перешейке, в тихом месте в окружении сосен и елей, на берегу Финского залива. 1 смена - «Россия – это мы», 2 смена - «Детская ассамблея», 3 смена - «Россия – круговорот эпох», 4 смена -  «Кинофестиваль  «Безопасное колесо».  В лагере есть медпункт, процедурная и изолятор.</t>
  </si>
  <si>
    <t xml:space="preserve">Дети проживают в 10-и двухэтажных кирпичных спальных корпусах, удобства в корпусах. Для детей есть библиотека, клуб, мед. центр, спортзал, конюшня, видеосалон, компьютерный зал, спортивные площадки.                                            </t>
  </si>
  <si>
    <t>Лагерь дневного пребывания детей на базе Государственного бюджетного общеобразовательного учреждения Гимназия № 187 Красногвардейского района Санкт-Петербурга</t>
  </si>
  <si>
    <t>Лагерь дневного пребывания детей  "Дружба" на базе Государственного бюджетного общеобразовательного учреждения лицей № 196 Красногвардейского района Санкт-Петербурга</t>
  </si>
  <si>
    <t>проспект Энтузиастов, д.28 корп.2, тел. +7(812)5201997</t>
  </si>
  <si>
    <t>195279, Санкт-Петербург, пр.Ударников д.31</t>
  </si>
  <si>
    <t>Лагерь дневного пребывания детей  "Маленькая страна" на базе Государственного бюджетного общеобразовательного учреждения лицей № 265 Красногвардейского района Санкт-Петербурга</t>
  </si>
  <si>
    <t xml:space="preserve">Белорусская 10 ,т. 417 23 56        </t>
  </si>
  <si>
    <t>Лагерь дневного пребывания детей  на базе  Государственного бюджетного общеобразовательного учреждения средняя общеобразовательная школа № 532 Красногвардейского района Санкт- Петербурга</t>
  </si>
  <si>
    <t>195176,Санкт-Петербург, ул.Большая Пороховская, дом 38, литер А, телефон 222-97-44</t>
  </si>
  <si>
    <t>shkola_tyrizma@mail.ru</t>
  </si>
  <si>
    <t>Лагерь дневного пребывания детей  на базе Государственного бюджетного общеобразовательного учреждения  гимназия-интернат № 664 Красногвардейского района Санкт-Петербурга</t>
  </si>
  <si>
    <t>пр. Ударников дом 17, корп. 2, лит.А, тел: 520-95-21</t>
  </si>
  <si>
    <t>пр. Маршала Блюхера дом 57, корп. 3, лит А</t>
  </si>
  <si>
    <t xml:space="preserve">gimnaz-int@mail.ru </t>
  </si>
  <si>
    <t>Лагерь дневного пребывания "Росинка" на базе  Государственного бюджетного общеобразовательного учреждения средняя общеобразовательная школа № 208 Красносельского района Санкт-Петербурга</t>
  </si>
  <si>
    <t>Лагерь дневного пребывания "Балтиец" на базе Государственного  бюджетного общеобразовательного учреждения гимназия № 271 Красносельского района Санкт-Петербурга</t>
  </si>
  <si>
    <t>Лагерь дневного пребывания на базе Государственного бюджетного общеобразовательного учреждения школа-интернат № 217 Красносельского района Санкт-Петербурга</t>
  </si>
  <si>
    <t>198334, Санкт - Петербург проспект Ветеранов,  д. 140, корп.2, 417-28-58</t>
  </si>
  <si>
    <t xml:space="preserve">school217kan@mail.ru; school217rvn@mail.ru   </t>
  </si>
  <si>
    <t>Лагерь дневного пребывания. Для организации досуга детей  есть спортивный зал, актовый зал, учебные кабинеты, библиотека, стадион</t>
  </si>
  <si>
    <t>67455537</t>
  </si>
  <si>
    <t>50940961</t>
  </si>
  <si>
    <t>дошкольники с 6,5 лет и школьники до 14 лет</t>
  </si>
  <si>
    <t>Дневное пребывание с 9.00 до 18.00.            Отрядные помещения, спальня, спортивный зал, спортивная площадка, игровые, столовая.</t>
  </si>
  <si>
    <t xml:space="preserve">1 смена,                                     03.06.2013-28.06.2013      </t>
  </si>
  <si>
    <t>196608, Санкт-Петербург, г.Пушкин, ул. Железнодорож-ная, д. 54, тел. 470-15-11</t>
  </si>
  <si>
    <t>bd408@mail.ru</t>
  </si>
  <si>
    <t xml:space="preserve"> 1 смена 180</t>
  </si>
  <si>
    <t xml:space="preserve"> Лагерь дневного пребывания  на базе Государственного бюджетного общеобразовательного учреждения Лицей № 408 Пушкинского района Санкт – Петербурга</t>
  </si>
  <si>
    <t>192236, Ленинградская область, ул. Белы Куна 30, литер А, т. 8(812)309-23-23</t>
  </si>
  <si>
    <t>187605, Ленинградская область, Бокситогорский район, Подборовское поселение, п.Тургошь, т. 8(813)66-563-81</t>
  </si>
  <si>
    <t>188695, Ленинградская область, Всеволожский район, 36 км Призерского шоссе, т. 274-00-90</t>
  </si>
  <si>
    <t xml:space="preserve"> Государственное бюджетное дошкольное образовательное учреждение детский сад № 45 комбинированного вида Центрального района Санкт-Петербурга</t>
  </si>
  <si>
    <t>gdou45@ mail.ru</t>
  </si>
  <si>
    <t>strotuk@mail.ru</t>
  </si>
  <si>
    <t>Лагерь  дневного пребывания детей «Лукоморье» на базе Государственного бюджетного общеобразовательного  учреждения  средняя общеобразовательная  школа № 417 Петродворцового района Санкт-Петербурга</t>
  </si>
  <si>
    <t>Лагерь дневного пребывания на базе Государственного бюджетного общеобразовательного учреждения средняя общеобразовательная школа  № 346 Невского района Санкт-Петербурга</t>
  </si>
  <si>
    <t>Государственное дошкольное образовательное учреждение детский сад № 8 Фрунзенского района Санкт-Петербурга (ГДОУ детский сад №8 Фрунзенского района Санкт-Петербурга)</t>
  </si>
  <si>
    <t>192102, Санкт-Петербург, Волковский проспект, дом 20, корпус 2, литер А</t>
  </si>
  <si>
    <t>gdou8@mail.ru</t>
  </si>
  <si>
    <t>100% ИЗНОС ЗДАНИЙ</t>
  </si>
  <si>
    <t>Загородная дача Государственного бюджетного дошкольного образовательного учреждения детский сад № 45 Адмиралтейского района Санкт-Петербурга</t>
  </si>
  <si>
    <t>190121, Санкт-Петербург, наб. реки Пряжки, д. 4-6, лит. А, т. 572-58-46</t>
  </si>
  <si>
    <t>Лагерь находится в поселке Толмачево, в 3 км от железнодорожной станции, в лагере проводятся спортивные мероприятия, волейбол, баскетбол, пионербол,веселые старты, медицинская помощь оказывается в медицинском изоляторе врачом и медицинской сестрой, скорая помощь оказывается больницей г. Луга</t>
  </si>
  <si>
    <t>ОЛ "Молодежный"</t>
  </si>
  <si>
    <t>Комитет по управлению городским имуществом Санкт-Петербурга</t>
  </si>
  <si>
    <t>ДОЛ "Восток 6"</t>
  </si>
  <si>
    <t>ДОЛ  "Юный связист"</t>
  </si>
  <si>
    <t>Государственное образовательное учреждение высшего профессионального образования «Военная академия связи имени С.М. Буденного» МО РФ</t>
  </si>
  <si>
    <t xml:space="preserve">198206, Санкт-Петербург, ул. Пионерстроя, д. 10 кор. 2
</t>
  </si>
  <si>
    <t>195213, Санкт-Петербург, пр. Шаумяна, д.44</t>
  </si>
  <si>
    <t>grot-school@mail.ru</t>
  </si>
  <si>
    <t xml:space="preserve"> - </t>
  </si>
  <si>
    <t xml:space="preserve">Загородная дача Государственного образовательного учреждения для детей-сирот и детей, оставшихся без попечения родителей, специальный (коррекционный) детский дом № 40 для детей с отклонениями в развитии Василеостровского района Санкт-Петербурга  </t>
  </si>
  <si>
    <t xml:space="preserve">    </t>
  </si>
  <si>
    <t>Государственное бюджетное общеобразовательное учреждение средняя общеобразовательная школа № 684 «Берегиня» Московского района Санкт-Петербурга</t>
  </si>
  <si>
    <t>Дети проживают  в 3-х спальных корпусах (деревянне отапливаемые). Для организации досуга детей есть административно-клубный корпус (клуб,столовая,библиотека,соматический изолятор),помещение кружков, тренажерная беседка, игровая беседка, уличные беседки(деревянные)-2,теннисный навес, летняя эстрада, футбольное поле дольшое,футбольное поле малое. волейбольная площадка, игровые комплексы-2.</t>
  </si>
  <si>
    <t>188643, Ленинградская область, Всеволожский район, пр. Грибоедова, д. 107-109, т. 8 (813) 704-05-58</t>
  </si>
  <si>
    <t>Лагерь находится в Санкт-Петербурге. Городской лагерь для учащихся данной школы и других школ микрорайона. Реализация программ: художественно-эстетической, спортивно-оздоровительной, просветительской, туристско-краеведческой и других направленностей. В учреждении имеется медсестра, врач - по отдельному графику.</t>
  </si>
  <si>
    <t xml:space="preserve">196626, Санкт-Петербург п. Шушары, ул.Первомайская, д.6,  лит. А, т. 382-87-58 </t>
  </si>
  <si>
    <t xml:space="preserve">196626, Санкт-Петербург п Шушары ул.Первомайская д.6 литер А, тел: 382-87-58 </t>
  </si>
  <si>
    <t>Лагерь находится в Санкт-Петербурге. Городской лагерь для учащихся данной школы и других школ микрорайона. Реализация программ: художественно-эстетической, спортивно-оздоровительной, просветительской, туристско-краеведческой и других направленностей. В учреждении имеется медсестра, врач - по отдебному графику.</t>
  </si>
  <si>
    <t>возрастная категория детей</t>
  </si>
  <si>
    <t>условия для проживания детей и проведения досуга</t>
  </si>
  <si>
    <t>Стоимость путевки, в руб.</t>
  </si>
  <si>
    <t>Стоимость 1 дня пребывания, в руб.</t>
  </si>
  <si>
    <t>191123, г.Санкт-Петербург, ул. Рылеева, д.22, литр А</t>
  </si>
  <si>
    <t>197706, Санкт-Петербург, г.Сестрорецк, ул. Сосновая, д. 15</t>
  </si>
  <si>
    <t>Лагерь находится в Санкт-Петербурге. Ближайшая станция метро "Проспект Ветеранов", территория школы ухоженная, есть спортивная площадка. Реализуются программы научно-технической и физкультурно-спортивной направленности. Реализуется  программы дополнительного образования детей: "ИЗО- творчество", "Футбол", "Настольный теннис", "Компьютерный дизайн", "Подвижные игры"и др.</t>
  </si>
  <si>
    <t>Лето - 4 смены, зима</t>
  </si>
  <si>
    <t>База находится в зоне пешеходной доступности от реки Рощинки, находится в лесополосе. На базе действует медицинский пункт, работают медсестра и врач.  Созданы условия для реализации оздоровительных, развивающих и воспитывающих программ.</t>
  </si>
  <si>
    <t>База находится в зоне пешеходной доступности от реки Рощинки, находится в лесополосе. На базе действует медицинский пункт, работают медсестра и врач. Созданы условия для реализации оздоровительных, развивающих и воспитывающих программ.</t>
  </si>
  <si>
    <t>База находится в зоне пешеходной доступности от Финского залива, находится в лесополосе. На базе действует медицинский пункт, работают медсестра и врач.  Созданы условия для реализации оздоровительных, развивающих и воспитывающих программ.</t>
  </si>
  <si>
    <t>Лагерь находится в Курортной зоне, 4-й км Приморского шоссе от г.Зеленогорска; Программа оздоровительная, эколого-туристическая, гражданско-патриотическая; медицинская служба детского дома, Зеленогорская секторальная поликлиника.</t>
  </si>
  <si>
    <t>База находится в п. Репино, 40 км от Санкт-Петербурга, городской автобус 211, маршрутное такси 305, собственный медицинский кабинет,  Продолжение реализации Программ  в соответствии с образовательной лицензией</t>
  </si>
  <si>
    <t>Лагерь находится в 7 км. пос. Маслово. Культурно-досуговая, воспитательная программа «Радуга Детства».
Цель программы: организация содержательного отдыха, оздоровления, занятости детей  и подростков.
Задачи: создание условий для реализации и развития разносторонних интересов и увлечения детей; создание условий для укрепления здоровья детей, привития навыков здорового и безопасного образа жизни;
развитие связей ДОЛ  с образовательными учреждениями, учреждениями культуры и спорта ;развитие интеллектуальных, творческих, организационных способностей 
детей и подростков. В лагере есть медпункт, процедурная и изолятор.</t>
  </si>
  <si>
    <t>Открытое акционерное общество «Российские железные дороги»</t>
  </si>
  <si>
    <t xml:space="preserve"> ДОЛ "Маяк"        </t>
  </si>
  <si>
    <t>Дети проживают в корпусх для проживания детей. Есть пищеблок, игровые площадки</t>
  </si>
  <si>
    <t xml:space="preserve">Учебное судно "А. Маринеско", 2 каюты </t>
  </si>
  <si>
    <t>Лагерь на базе ГБОУ СОШ №28, недалеко от м.Василеостровская, медицинское сопровождение в течение всей смены, взаимодействие с библиотекой, учреждениями культуры</t>
  </si>
  <si>
    <t>7 - 10 лет</t>
  </si>
  <si>
    <t xml:space="preserve">188820, Ленинградская область, Выборгский район, п. Рощино, Первомайское ш., д. 18 </t>
  </si>
  <si>
    <t>197760, Санкт-Петербург, Кронштадт, ул. Советская, д. 39, т. 311-04-95</t>
  </si>
  <si>
    <t>197720, Санкт-Петербург, Курортный район, п.Ушково, ул. Детская, д. 10, т. 433-31-92</t>
  </si>
  <si>
    <t>197720, Санкт-Петербург, Курортный район, г. Зеленогорск, ул. Экипажная, д. 11, лит. А</t>
  </si>
  <si>
    <t>197733, Санкт-Петербург, Курортный район, п. Комарово, ул. 1-я Дачная, д. 72, т. 433-76-62</t>
  </si>
  <si>
    <t>Дети проживают в группах по 8-10 человек, спальни на 4-5 детей, при каждой группе своя столовая, санузел с душевыми кабинами или ваннами, помещение для игр и просмотра телевизионных передач; территория оборудована спортивными площадками, имеется музыкальный зал для проведения массовых мероприятий</t>
  </si>
  <si>
    <t>Для организации досуга детей есть игровые павильоны - 3 здания, групповые комнаты оборудованы в полном объеме для организации досуга детей</t>
  </si>
  <si>
    <t>Лагерь находится в 1 км от д. Мерёво, Лужский район, Ленинградской области, в 14 км от г. Луга. Лагерь реализует комплексную программу «Пятая сторона света», Программы: «Лагерь приключений» (туристическая направленность), «Школа капитанов» (обучение на ялах) и другие. В лагере есть медпункт, процедурная и изолятор.</t>
  </si>
  <si>
    <t>Краткая информаци об оздоровительной организации (сведения о характеристике местности, в которой располагается оздоровительная компания, маршрут следования до ее места расположения,  реализуемые тематически программы, условия оказания медицинской помощи )</t>
  </si>
  <si>
    <t>645,00
942,86</t>
  </si>
  <si>
    <t>Лагерь дневного пребывания "Невский ветер" на базе Государственного бюджетного общеобразовательного учреждения средняя общеобразовательная школа  № 331  Невского района Санкт-Петербурга</t>
  </si>
  <si>
    <t>Лагерь находится в Санкт-Петербурге. Деятельность регламентируется  положением о городском лагере. Организуются походы в театры, музеи, действуют кружки</t>
  </si>
  <si>
    <t>¾</t>
  </si>
  <si>
    <t xml:space="preserve">197729, Санкт-Петербург, Курортный район, п. Смолячково, пер. Павлика Морозова, д. 11, кор. Лит. К, т. 433-21-05, 433-23-06 </t>
  </si>
  <si>
    <t>Общество с ограниченной ответственностью
 « Детский оздоровительный лагерь» 
«Юный строитель»</t>
  </si>
  <si>
    <t>198152, Санкт-Петербург, ул. Новостроек, д.3</t>
  </si>
  <si>
    <t>196084, Санкт-Петербург, Московский пр., д. 115</t>
  </si>
  <si>
    <t>188040, Ленинградская область, Гатчинский район, п. Вырица, пр. Кирова, д. 57, 64, т. 8 (813) 714-91-36</t>
  </si>
  <si>
    <t>199155, Санкт-Петербург, улица Железноводская, д. 32, литер А</t>
  </si>
  <si>
    <t>Администрация Приморского района</t>
  </si>
  <si>
    <t>188380, Ленинградская область, Гатчинский район, п. Вырица, ул. Московская, д. 61</t>
  </si>
  <si>
    <t>188338, Ленинградская область, Гатчинский район, пгт. Сиверский, Пионерский пр., д. 9</t>
  </si>
  <si>
    <t>188380, Ленинградская область, п.Вырица, Коммунальный пр., д. 33, т. 8(813)71-49302, 8(812)71-49494</t>
  </si>
  <si>
    <t>gdou12nevskij@yandex.ru</t>
  </si>
  <si>
    <t xml:space="preserve">192177, Санкт-Петербург,  Шлиссельбургский пр., д. 43 литер А, т. 700-51-76 </t>
  </si>
  <si>
    <t>192177, Санкт-Петербург,  Шлиссельбургский пр., д. 43 литер А,</t>
  </si>
  <si>
    <t>school348spb.edu.ru</t>
  </si>
  <si>
    <t>Лагерь дневного пребывания на базе Государственного бюджетного общеобразовательного учреждения средняя общеобразовательная школа № 348 Невского района Санкт-Петербурга</t>
  </si>
  <si>
    <t>Лагерь дневного пребывания на базе Государственного бюджетного общеобразовательного  учреждения средняя общеобразовательная школа  № 497  Невского района Санкт-Петербурга</t>
  </si>
  <si>
    <t>197079, Санкт-Петербург, Октябрьская наб. д. 70, корп.2 литер А, т.446-17-62</t>
  </si>
  <si>
    <t xml:space="preserve">197079, Санкт-Петербург, Октябрьская наб. д. 70, корп.2 литер А, </t>
  </si>
  <si>
    <t>school497@mail.ru</t>
  </si>
  <si>
    <t>Лагерь дневного пребывания на базе Государственного бюджетного общеобразовательного  учреждения средняя общеобразовательная школа  № 591  Невского района Санкт-Петербурга</t>
  </si>
  <si>
    <t>192323, Санкт-Петербург, пр. Большевиков д. 28 литер А, т.585-11-02</t>
  </si>
  <si>
    <t xml:space="preserve">192323, Санкт-Петербург, пр. Большевиков д. 28 литер А, </t>
  </si>
  <si>
    <t>shkola591@yandex.ru</t>
  </si>
  <si>
    <t>192131, Санкт-Петербург, пр., Обуховской обороны д.163, т.583-26-33</t>
  </si>
  <si>
    <t>Лагерь дневного пребывания на базе Государственного бюджетного общеобразовательного  учреждения лицея № 572  Невского района Санкт-Петербурга</t>
  </si>
  <si>
    <t xml:space="preserve">192131, Санкт-Петербург, пр., Обуховской обороны д.163, </t>
  </si>
  <si>
    <t>school572@mail.ru</t>
  </si>
  <si>
    <t>Базы школ и доп.образования</t>
  </si>
  <si>
    <t>197720, Санкт-Петербург п. Ушково, Приморское ш., д. 619/2, лит. А, т. 433-38-76</t>
  </si>
  <si>
    <t>Дети проживают в кирпичном здании. Организованы игровые площадки около каждого. Составлены планы досуговых и развивающих мероприятий.</t>
  </si>
  <si>
    <t>188820, Санкт-Петербург, Курортный район, по. Ушково, ул. Экипажная,  д. 17 т. 431-31-06</t>
  </si>
  <si>
    <t>188255, Ленинградская область, Лужский район, п. Толмачево, ул. Набережная, д.27 т.8-(813)-725-72-42</t>
  </si>
  <si>
    <t>Лагерь находится в Санкт-Петербурге. Расположен в 10 минутах пешего хода от станции метро "Ленинский проспект", территория школы ухоженная, озеленена, реализуются программы дополнительного образования детей: "Изо-творчество", "Театральная студия", "Подвижные игры" и др.</t>
  </si>
  <si>
    <t>sc389@kirov.spb.ru</t>
  </si>
  <si>
    <t>Лагерь находится в 12 км от г. Зеленогорска. Летом реализуется программа в сфере отдыха, оздоровления и занятости детей и молодежи в каникулярный период «По следам истории!». В лагере есть медпункт, процедурная и изолятор.</t>
  </si>
  <si>
    <t>Ведомственная принадлежность – Федеральная служба по гидрометеорологии и мониторингу окружающей среды</t>
  </si>
  <si>
    <t>Открытое акционерное общество «Техприбор»</t>
  </si>
  <si>
    <t>Федеральное Агентство по управлению государственным имуществом, Министерство промышленности и торговли РФ</t>
  </si>
  <si>
    <t>Правительство Российской Федерации</t>
  </si>
  <si>
    <t>Scool-357@mail.ru;
www.олимпийскиенадежды.рф</t>
  </si>
  <si>
    <t>На территории лагеря для проживания детей оборудовано 4-е одноэтажных зданий спальных корпусов, 1 двухэтажный спальный корпус. Так же в лагере есть одноэтажное здание клуба, здание пищеблока, здание столовой-кухни, з здание изолятора.</t>
  </si>
  <si>
    <t>188902, Ленинградская область, Выборгский район, Житковская волость, поселок Вещево</t>
  </si>
  <si>
    <t>На территории лагеря расположен одноэтажный зеленый дом (литер П), одноэтажный охотничий дом (литер О), одноэтажный лесной дом (литер Р), двухэтажный спальный зимний  корпус (литер А)</t>
  </si>
  <si>
    <t>ДОЛ "Гимнаст"</t>
  </si>
  <si>
    <t>centrdusch@mail.ru</t>
  </si>
  <si>
    <t>ДОЛ "Зарница"</t>
  </si>
  <si>
    <t>Дети проживают в 4-х спальных корпусах (кирпичные -3-х этажные). Для организации досуга детей есть клуб-столовая (клуб - на 300 человек, столовая - на 450 человек), изолятор, многофункциональный спортивный комплекс (крытые спортивные площадки, 2 бассейна, помещения для занятий в кружках, дискозал), зоологический центр (манеж, конюшня, зоопарк с вольерами для животных, Экологический центр), кинозал, библиотека, актовый зал.</t>
  </si>
  <si>
    <t>Дети проживают в 3-х спальных детских корпусах  (один – кирпичный, два – деревянных), во всех корпусах паровое отопление. Для организации досуга детей в лагере есть спортивные площадки, мини футбольное поле, кинозал, библиотека, игровые комнаты, летняя эстрада, актовый зал.</t>
  </si>
  <si>
    <t>Загородная дача Государственного бюджетного образовательного  учреждения для детей-сирот и детей, оставшихся без попечения родителей специальный (коррекционный) детский дом для детей с ограниченными возможностями здоровья №6 Приморского района Санкт-Петербурга</t>
  </si>
  <si>
    <t>dd6@spb.edu.ru</t>
  </si>
  <si>
    <t>ДОЛ "Зеленое озеро"</t>
  </si>
  <si>
    <t>188 261, Ленинградская область, Лужский район, д. Шалово</t>
  </si>
  <si>
    <t>Лагерь не функционирует из-за проблемы заполняемости. Планируется реконструкция.</t>
  </si>
  <si>
    <t>Лагерь не эксплуатируется с 2009 года.</t>
  </si>
  <si>
    <t xml:space="preserve">Лагерь дневного пребывания "Гном" на базе Государственного бюджетного общеобразовательного учреждения
средняя общеобразовательная школа № 324  Курортного района Санкт-Петербурга 
</t>
  </si>
  <si>
    <t>Лагерь дневного пребывания детейна базе Государственного бюджетного общеобразовательного учреждения средняя общеобразовательная школа № 451 Колпинского района Санкт-Петербурга</t>
  </si>
  <si>
    <t>196641, Санкт-Петербург, поселок Металлострой, Пушкинская ул., д. 8а   573 97 13</t>
  </si>
  <si>
    <t>196641, Санкт-Петербург, поселок Металлострой, Пушкинская ул., д. 8а</t>
  </si>
  <si>
    <t>school451@spb.edu.ru</t>
  </si>
  <si>
    <t>Лагерь расположен в черте города, внктридворовая территория. Добираться от станции метро "Рыбацкое" автобус 327, маршрутка № 220. В лагере реализуются программы физкультурно-спортивной, гражданско-патриотической и художественно-эстетичесвкой направленностей, а так же досуговые программы, направленные на развитие познавательных интересов и творческих способностей детей. В лагере имеется оборудованный медицинский кабинет. Медицинскими кадрами обеспечен.</t>
  </si>
  <si>
    <t>196657, Санкт-Петербург, г. Колпино, Заводской пр., д. 50, литера А   481-55-40</t>
  </si>
  <si>
    <t xml:space="preserve">196657, Санкт-Петербург, г. Колпино, Заводской пр., д. 50, литера А  </t>
  </si>
  <si>
    <t>Лагерь дневного пребывания детей "Улыбка" на базе Государственного бюджетного общеобразовательного учреждения средняя общеобразовательная школа № 454 Колпинского района Санкт-Петербурга</t>
  </si>
  <si>
    <t>school454@spb.edu.ru</t>
  </si>
  <si>
    <t>Лагерь расположен в черте города, внктридворовая территория. Добираться от станции метро "Купчино" автобус 296. В лагере реализуются программы физкультурно-спортивной, гражданско-патриотической и художественно-эстетичесвкой направленностей, а так же досуговые программы, направленные на развитие познавательных интересов и творческих способностей детей. В лагере имеется оборудованный медицинский кабинет. Медицинскими кадрами обеспечен.</t>
  </si>
  <si>
    <t>Лагерь дневного пребывания детей "Бригантина" на базе Государственного бюджетного общеобразовательного учреждения средняя общеобразовательная школа № 467 Колпинского района Санкт-Петербурга</t>
  </si>
  <si>
    <t>196657, Санкт-Петербург, г. Колпино, бульв. Трудящихся, д. 9, литера А</t>
  </si>
  <si>
    <t>school467@spb.edu.ru</t>
  </si>
  <si>
    <t xml:space="preserve">Ленинградская область, Приозерский район, Богатыревская волость, пос.Богатыри, Лисий о-в, литеры А, Б, В, Г, Д Е, Ж, З, И, К, Л, М, Н, О, П, Р, С, Т, У, Х </t>
  </si>
  <si>
    <t>'blue.ptitsa@gmail.com</t>
  </si>
  <si>
    <t>192283, Санкт-Петербург, улица Будапештская, дом 101, корпус 2, литер А</t>
  </si>
  <si>
    <t>'120sadlogo@mail.ru</t>
  </si>
  <si>
    <t>197729, Санкт-Петербург, Курортный район, Приморское шоссе, д.651, т. 433-22-37</t>
  </si>
  <si>
    <t>Лето-4 смены, осень, зима, весна.</t>
  </si>
  <si>
    <t>ДООЗ центр "Радуга"</t>
  </si>
  <si>
    <t xml:space="preserve">http://www.kirov.spb.ru/sc/ddut/ </t>
  </si>
  <si>
    <t>188821, Ленинградская область, Выборгский район, 13-ый км Средне-Выборгское Ш., п.о."Горьковское"</t>
  </si>
  <si>
    <t>197198, Санкт-Петербург, ул. Блохина, д.19</t>
  </si>
  <si>
    <t>188824, Ленинградская область, Выборгский район, 17-й км Средне-Выборгского шоссе
т. 715-05-85</t>
  </si>
  <si>
    <t xml:space="preserve">188654, Ленинградская область, Всеволожский район, п. Стеклянный, т.
8(813)705-34-35 </t>
  </si>
  <si>
    <t>Дети проживают в 3 деревянных зданиях в 50 комнатах рассчитанных на 1210 детей. Удобства на улице. Для организации досуга в лагере имеется спортивные площадки, беговые дорожки, кинозал, библиотека</t>
  </si>
  <si>
    <t>Лагерь дневного пребывания Государственное бюджетное общеобразовательное учереждение средняя общеобразовательная школа № 438 Приморского района Санкт-Петербурга</t>
  </si>
  <si>
    <t>Санкт-Петербург, пос.Лисий Нос, ул.Новоцентральная, д. 21/7, лит.А;
434-97-06</t>
  </si>
  <si>
    <t>Санкт-Петербург, пос.Лисий Нос, ул.Новоцентральная, д. 21/7, лит.А</t>
  </si>
  <si>
    <t>school438@spb.edu.ru</t>
  </si>
  <si>
    <t>Лагерь  дневного пребывания на базе Государственного бюджетного общеобразовательного учреждения средняя общеобразовательная школа № 578 Приморского района Санкт-Петербурга</t>
  </si>
  <si>
    <t>Санкт-Петербург, Комендантский пр., д.37, корп.3, лит.А;
306-70-78</t>
  </si>
  <si>
    <t>Санкт-Петербург, Комендантский пр., д.37, корп.3, лит.А</t>
  </si>
  <si>
    <t>school578@spb.edu.ru</t>
  </si>
  <si>
    <t>Лагерь дневного пребывания Государственное бюджетное общеобразовательное учреждение средняя общеобразовательная школа № 581 Приморского района Санкт-Петербурга</t>
  </si>
  <si>
    <t>Санкт-Петербург, пр.Авиаконструкторов, д.22, корп. 1, лит.А;
307-40-04</t>
  </si>
  <si>
    <t>Санкт-Петербург, пр.Авиаконструкторов, д.22, корп. 1, лит.А</t>
  </si>
  <si>
    <t>licei581@mail.ru</t>
  </si>
  <si>
    <t>Государственное бюджетное общеобразовательное учреждение средняя общеобразовательная школа № 601 Приморского района Санкт-Петербурга</t>
  </si>
  <si>
    <t>Санкт-Петербург, Приморский пр., д. 143, корп.3, лит. А;
435-40-03</t>
  </si>
  <si>
    <t>Санкт-Петербург, Приморский пр., д. 143, корп.3, лит. А</t>
  </si>
  <si>
    <t>gou601@gmail.ru</t>
  </si>
  <si>
    <t>Государственное бюджетное общеобразовательное учреждение средняя общеобразовательная школа № 634 с углубленным изучением английского языка Приморского района Санкт-Петербурга</t>
  </si>
  <si>
    <t>Государственное бюджетное общеобразовательное учреждение средняя общеобразовательная школа № 655 Приморского района Санкт-Петербурга</t>
  </si>
  <si>
    <t>Государственное бюджетное общеобразовательное учреждение средняя общеобразовательная школа № 683 Приморского района Санкт-Петербурга</t>
  </si>
  <si>
    <t>Санкт-Петербург, ул.Щербакова, д. 16, лит. А;
304-40-50</t>
  </si>
  <si>
    <t>Санкт-Петербург, ул.Щербакова, д. 16, лит. А</t>
  </si>
  <si>
    <t>school634@spb.edu.ru</t>
  </si>
  <si>
    <t>Санкт-Петербург, Богатырский пр., д. 50, корп. 2;
576-83-83</t>
  </si>
  <si>
    <t>Санкт-Петербург, Богатырский пр., д. 50, корп. 2</t>
  </si>
  <si>
    <t>school655@spb.edu.ru</t>
  </si>
  <si>
    <t>Дети проживают в  8  спальных корпусах, Для организации досуга детей есть спортивный зал, 8 игровых комнат, актовый зал, спортивные  площадки</t>
  </si>
  <si>
    <t>Дети проживают в 3 двухэтажных кирпичных корпусах. На территории ДОЛ имеются большое футбольное поле, баскетбольное и 3 волейбольные площадки, на улице и в помещении - столы для настольного тенниса, бильярд, 2 открытых плавательных бассейна, 2 костровые площадки и отрядные беседки</t>
  </si>
  <si>
    <t>ЧУ ДОСЛ "Каравелла"</t>
  </si>
  <si>
    <t>welcome@caravel.ru , www.caravel.ru</t>
  </si>
  <si>
    <t>WWW.7155640.ru, 7155640@mail.ru</t>
  </si>
  <si>
    <t>ДСОЛ "Салют"</t>
  </si>
  <si>
    <t>от 6 до 18</t>
  </si>
  <si>
    <t>ДОЛ "Карельская березка"</t>
  </si>
  <si>
    <t>email:dol-ogonek@ yandex.ru, сайт лагеря: www.dologonek.ucoz.ru</t>
  </si>
  <si>
    <t>ГОУ Детский дом №47, распоряжения КУГИ от 19.06.2006 №1245-рк, от 29.10.2004 №1252-рк</t>
  </si>
  <si>
    <t xml:space="preserve">Санкт-Петербург, Выборгское шоссе, д. 32    </t>
  </si>
  <si>
    <t>ГДОУ детский сад №115 Центрального района Санкт-Петербурга</t>
  </si>
  <si>
    <t>ЛО., г. Всеволожск, Павловская ул.,2</t>
  </si>
  <si>
    <t>ГУЗ Дом ребенка</t>
  </si>
  <si>
    <t>ГУЗ Дом ребенка №6</t>
  </si>
  <si>
    <t>Г. Зеленогорск, Ул. Лиственная д.12</t>
  </si>
  <si>
    <t>Загородный объект Государственного бюджетного дошкольного образовательного учреждения детский сад №29 комбинированного вида Центрального района Санкт_петербурга Загородный объект «Детский оздоровительный городок «Березка»</t>
  </si>
  <si>
    <t xml:space="preserve">ОЛ "Виктория"                                                                        </t>
  </si>
  <si>
    <t xml:space="preserve">Ленинградская область,  Гатчинский район,  пос. Сиверский,  ул. Парковая, 6 </t>
  </si>
  <si>
    <t>197729, Санкт-Петербург, п. Смолячково, пер. Павлика Морозова, д. 11, корп. Лит. К</t>
  </si>
  <si>
    <t>ДОЛ "Звездный"</t>
  </si>
  <si>
    <t xml:space="preserve">info@dsol-salut.ru
http://dsol-salut.ru
</t>
  </si>
  <si>
    <t>Закрытое акционерное общество «Зелёный город»</t>
  </si>
  <si>
    <t xml:space="preserve">Лето - 4 смены </t>
  </si>
  <si>
    <t xml:space="preserve">Лето - 2 смены 
</t>
  </si>
  <si>
    <t>Государственное бюджетное дошкольное образовательное учреждение детский сад «Радуга» Центрального района Санкт-Петербурга</t>
  </si>
  <si>
    <t>Raduga@dou-center. spb.ru</t>
  </si>
  <si>
    <t>1 смена                        02.06.14 -27.06.14</t>
  </si>
  <si>
    <t>Государственное бюджетное общеобразовательное учреждение средняя общеобразовательная школа № 317 Адмиралтейского района Санкт-Петербурга</t>
  </si>
  <si>
    <t xml:space="preserve">198013, Санкт-Петербург, Серпуховская ул., д.39, лит.А
316-16-92
</t>
  </si>
  <si>
    <t>198013, Санкт-Петербург, Серпуховская ул., д.39, лит.А</t>
  </si>
  <si>
    <t xml:space="preserve">school317@spb.edu.ru
</t>
  </si>
  <si>
    <t>от  7 до 15</t>
  </si>
  <si>
    <t>Государственное бюджетное образовательное учреждение для детей дошкольного и младшего школьного возраста начальная школа-детский сад       № 624 Адмиралтейского района Санкт-Петербурга</t>
  </si>
  <si>
    <t xml:space="preserve">190103, Санкт-Петербург, 8-я Красноармейская ул., д.16, лит.А
251-30-81
</t>
  </si>
  <si>
    <t>190103, Санкт-Петербург, 8-я Красноармейская ул., д.16, лит.А</t>
  </si>
  <si>
    <t xml:space="preserve">school624@spb.edu.ru
</t>
  </si>
  <si>
    <t>2 смена                        30.06.13 -24.07.14</t>
  </si>
  <si>
    <t>Лагерь дневного пребывания детей на базе Государственного бюджетного общеобразовательного учреждения гимназия № 11 Василеостровского района Санкт-Петербурга</t>
  </si>
  <si>
    <t>199178, 17-я линия, д.34-36, тел. 321-57-53</t>
  </si>
  <si>
    <t>199178, 17-я линия, д.34-36,</t>
  </si>
  <si>
    <t>02.06.- 27.06.2014;  30.06.- 23.07.2014</t>
  </si>
  <si>
    <t>130           50</t>
  </si>
  <si>
    <t>Лагерь дневного пребывания на базе Государственного бюджетного общеобразовательного учреждения   учреждение средней общеобразовательной школы № 546 с углубленным изучением предметов художественно – эстетического цикла Красносельского района Санкт-Петербурга</t>
  </si>
  <si>
    <t>198330, Санкт-Петербург, Ленинский пр., д.80, корп.2, 695-18-54</t>
  </si>
  <si>
    <t>198330, Санкт-Петербург, Ленинский пр., д.80, корп.2.</t>
  </si>
  <si>
    <t xml:space="preserve">petuhova@school546.spb.ru ; mail@school546.spb.ru </t>
  </si>
  <si>
    <t>2 смена,              03.07.2014-31.07.2014</t>
  </si>
  <si>
    <t>Лагерь дневного пребывания на базе Государственного бюджетного специального(коррекционного) образовательного учреждения для обучающихся, детей с ограниченными возможностями здоровья специальной (коррекционной) общеобразовательной школы (VII вида) № 131 Красносельского района Санкт-Петербурга</t>
  </si>
  <si>
    <t>198328, Санкт-Петербург, ул. Маршала Захарова. д. 16, корп. 5, 616-03-03</t>
  </si>
  <si>
    <t>198328, Санкт-Петербург, ул. Маршала Захарова. д. 16, корп. 5</t>
  </si>
  <si>
    <t xml:space="preserve">school-131@mail.ru </t>
  </si>
  <si>
    <t>Дети проживают в 2-х спальных корпусах по 10 комнат. Инфраструктура лагеря состоит из 11 зданий, годных к эксплуатации в летний период.  Для организации досуга в лагере есть 5 волейбольных площадок, площадка для гандбола, актовый зал.</t>
  </si>
  <si>
    <t>Дети проживают 8-и кирпичных 2-х этажных спальных корпусах с удобствами. На территории есть зимняя и летняя столовые, клуб, кинотеатр, танцевальный павильон, павильоны для кружков, футбольное поле, волейбольная и баскетбольная площадки. Центральное  отопление от собственной угольной котельной. 
Медицинская зона включает изолятор, имеющий отдельный вход, площадки для игр и прогулок выздоравливающих детей и специальный подъезд для эвакуации больных детей.</t>
  </si>
  <si>
    <t>Лагерь находиться в п.Ушково в пяти минутах от Зеленогорска. Территория - 8Га. Живописные места, курортный район, озера, морской воздух, хвойный лес.  Игры - Велопрогулки, развлечения. Шестиразовое питание, шведский стол, аллергостол. На территории есть детское игровое оборудование, мячи, сетка для волейбола, столы для настольного тенниса, батуты, бассейн. В лагере есть автобус.</t>
  </si>
  <si>
    <t>Загородная база Государственное бюджетное дошкольное образовательное учреждение детский сад № 72 комбинированного вида Центрального района Санкт - Петербурга</t>
  </si>
  <si>
    <t>Загородный объект Государственное  дошкольное образовательное учреждение детский сад №87 Центрального  района Санкт-Петербурга</t>
  </si>
  <si>
    <t>Адмиралтейский  район</t>
  </si>
  <si>
    <t>Василеостровский  район</t>
  </si>
  <si>
    <t>Выборгский  район</t>
  </si>
  <si>
    <t>Калининский  район</t>
  </si>
  <si>
    <t>Петроградского района</t>
  </si>
  <si>
    <t>Невского района</t>
  </si>
  <si>
    <t>Приморского района</t>
  </si>
  <si>
    <t>Центрального района</t>
  </si>
  <si>
    <t>Адмиралтейский район</t>
  </si>
  <si>
    <t>Василеостровский район</t>
  </si>
  <si>
    <t>196607, Санкт-Петербург, г.Пушкин, ул.Артиллерийская, д.7/20, Литер А, тел/факс: 465-56-91</t>
  </si>
  <si>
    <t>raduga695@mail.ru</t>
  </si>
  <si>
    <t xml:space="preserve">Лагерь дневного пребывания на базе Государственного бюджетного общеобразовательного учреждения  средняя общеобразовательная школа № 230 с углубленным изучением химии и биологии Фрунзенского района Санкт-Петербурга </t>
  </si>
  <si>
    <t>192238, Санкт-Петербург, Пражская улица, дом 25, литер А</t>
  </si>
  <si>
    <t>school230@edu-frn.spb.ru</t>
  </si>
  <si>
    <t xml:space="preserve">1 смена 02.06.2014-02.07.2014          </t>
  </si>
  <si>
    <t>Лагерь дневного пребывания на базе Государственного бюджетного общеобразовательного учреждения гимназия № 441 Фрунзенского  района Санкт-Петербурга</t>
  </si>
  <si>
    <t>192289, Санкт-Петербург, улица Олеко Дундича, дом 37, корпус 2, литер А</t>
  </si>
  <si>
    <t>school441@edu-frn.spb.ru</t>
  </si>
  <si>
    <t>1 смена               03.06.13 -24.06.13         2 смена               01.07.2014 -24.07.2014</t>
  </si>
  <si>
    <t>75             55</t>
  </si>
  <si>
    <t>51           45</t>
  </si>
  <si>
    <t>50           50</t>
  </si>
  <si>
    <t xml:space="preserve">Лагерь дневного пребывания детей на базе Государственного бюджетного общеобразовательного учреждения средней общеобразовательной школы № 135  Выборгского района Санкт-Петербурга </t>
  </si>
  <si>
    <t xml:space="preserve">Санкт-Петербург, Поэтический бульвар, д. 3, корп. 2, лит. А, тел. 517-03-63 </t>
  </si>
  <si>
    <t>Санкт-Петербург, Поэтический бульвар, д. 3, корп. 2, лит. А</t>
  </si>
  <si>
    <t>135@shko.la</t>
  </si>
  <si>
    <t xml:space="preserve">26.05.- 20.06.2014; 23.06.- 17.07.2014
</t>
  </si>
  <si>
    <t>100                 75</t>
  </si>
  <si>
    <t xml:space="preserve">Государственного бюджетного общеобразовательного учреждения средней общеобразовательной школы № 494 Выборгского района Санкт-Петербурга </t>
  </si>
  <si>
    <t xml:space="preserve">Санкт-Петербург, ул. Композиторов, д. 22, корп. 2, лит.  А, тел. 515-86-37 </t>
  </si>
  <si>
    <t>Санкт-Петербург, ул. Композиторов, д. 22, корп. 2, лит.  А</t>
  </si>
  <si>
    <t>605@shko.la</t>
  </si>
  <si>
    <t xml:space="preserve">Государственного бюджетного общеобразовательного учреждения средней общеобразовательной школы № 605 Выборгского района Санкт-Петербурга </t>
  </si>
  <si>
    <t xml:space="preserve">Санкт-Петербург,
пр. Просвещения, д. 46, корп. 4, лит. А, лит. 598-08-56 </t>
  </si>
  <si>
    <t>Санкт-Петербург,
пр. Просвещения, д. 46, корп. 4, лит. А</t>
  </si>
  <si>
    <t>Дети проживают в кирпичных отапливаемых корпусах с удобствами на этаже, 5-6 человек в комнате. На территории ДОЛ имеются различные спортивные площадки, в т.ч. открытая площадка для волейбола, открытая площадка для пляжного волейбола; баскетбольная площадка; настольный теннис; футбольное поле; турники; крытый спортивный зал 700 кв.м.; помост для аэробики; открытый водоем, приспособленный для плавания детей – озеро на территории лагеря; закрытый бассейн 6х15 м постройки 2008 года. 
Созданы условия для отдыха молодежи с различными интересами. Работают секции, клуб, диско-зал, компьютерный зал.</t>
  </si>
  <si>
    <t>26 000,00
19 000,00</t>
  </si>
  <si>
    <t>1 238,10
904,76</t>
  </si>
  <si>
    <t>Лагерь  находится на берегу двух озер Серебристого и Гладышевского. В лагере есть медпункт, процедурная и изолятор.</t>
  </si>
  <si>
    <t>Лагерь находится в 1 км от п. Стеклянный. Лагерь реализует программу «Твори, выдумывай, пробуй.» комплексного развития детей в ДОЛ «Силандэ». В лагере есть медпункт, процедурная и изолятор.</t>
  </si>
  <si>
    <t>Лагерь находится в живописном, экологически чистом уголке Ленинградской области, окруженный лесным массивом в 3,5 км п/о Лесколово. Программа летней оздоровительной компании включает: культурно-развлекательно-позновательную и спортивную программы отдыха детей. В лагере есть медпункт, процедурная и изолятор.</t>
  </si>
  <si>
    <t>197733, Санкт-Петербург, Курортный район, п. Комарово, ул. Лесная д.7, 13 ул. Осипенко, д. 5, 8,  ул. Озерная д. 15</t>
  </si>
  <si>
    <t>191002, Санкт-Петербург, наб. реки Фонтанки, д.52</t>
  </si>
  <si>
    <t>www.gorodmasterov.ru</t>
  </si>
  <si>
    <t>Лето - 4 смены, зима, весна, осень</t>
  </si>
  <si>
    <r>
      <t xml:space="preserve">СОГЛАСОВАНО
Руководитель Управления Роспотребнадзора по городу Санкт-Петербургу- главный государственный санитарный врач по городу Санкт-Петербургу 
</t>
    </r>
    <r>
      <rPr>
        <b/>
        <u val="single"/>
        <sz val="16"/>
        <rFont val="Times New Roman"/>
        <family val="1"/>
      </rPr>
      <t xml:space="preserve">                                                         </t>
    </r>
    <r>
      <rPr>
        <b/>
        <sz val="16"/>
        <rFont val="Times New Roman"/>
        <family val="1"/>
      </rPr>
      <t>И.А.Ракитин
"</t>
    </r>
    <r>
      <rPr>
        <b/>
        <u val="single"/>
        <sz val="16"/>
        <rFont val="Times New Roman"/>
        <family val="1"/>
      </rPr>
      <t xml:space="preserve">         </t>
    </r>
    <r>
      <rPr>
        <b/>
        <sz val="16"/>
        <rFont val="Times New Roman"/>
        <family val="1"/>
      </rPr>
      <t>"</t>
    </r>
    <r>
      <rPr>
        <b/>
        <u val="single"/>
        <sz val="16"/>
        <rFont val="Times New Roman"/>
        <family val="1"/>
      </rPr>
      <t xml:space="preserve">                                                      </t>
    </r>
    <r>
      <rPr>
        <b/>
        <sz val="16"/>
        <rFont val="Times New Roman"/>
        <family val="1"/>
      </rPr>
      <t xml:space="preserve">2012г.
</t>
    </r>
  </si>
  <si>
    <t xml:space="preserve">ОЛ "Крылья Родины"                                                      </t>
  </si>
  <si>
    <t>190121, Санкт-Петербург, наб. реки Пряжки, д.4-6, лит. А</t>
  </si>
  <si>
    <t xml:space="preserve">от 6 до 18 </t>
  </si>
  <si>
    <t xml:space="preserve">от  7 до 16 </t>
  </si>
  <si>
    <t>Лагерь находится в Санкт-Петербурге  на базе школы</t>
  </si>
  <si>
    <t>Для организации досуга детей  в лагере есть спортивные площадки, футбольное поле, спортивные залы, кинозал, библиотека, 6  игровых комнат, 12 кружков, актовый зал, летняя эстрада, надувной батут.</t>
  </si>
  <si>
    <t>188340, Ленинградская область Гатчинский район пос.Тайцы ул. Юного Ленинца д.94</t>
  </si>
  <si>
    <t xml:space="preserve">от 7 до 21 </t>
  </si>
  <si>
    <t>На территории лагеря расположены аварийные здания, коммуникации отсутствуют</t>
  </si>
  <si>
    <t>Находится в  сельской местности в пределах поселка Тайцы. Маршрут следования - на электричке.</t>
  </si>
  <si>
    <t>188531, Ленинградская область, Ломоносовский район, пос. Большая Ижора, ул. Нагорная, д. 10</t>
  </si>
  <si>
    <t>Загородная дача Государственного бюджетного дошкольного образовательного учреждения детский сад № 18 комбинированного вида Кронштадтского района Санкт-Петербурга</t>
  </si>
  <si>
    <t>188531, Ленинградская область, Ломоносовский район, муниципальное образование "Большеижорское поселение", пос. Большая Ижора, Приморское шоссе, д. 174, 176, 178</t>
  </si>
  <si>
    <t>Санаторно-оздоровительные лагеря</t>
  </si>
  <si>
    <t>Санкт-Петербург, Лиговский пр.д.29 пом.12н
8-812-234-05-22</t>
  </si>
  <si>
    <t>Санкт-Петербург, поселок Ушково, Сосновая улица, д.15 лит.А
8-911-945-22-24, 8-812-234-05-22</t>
  </si>
  <si>
    <r>
      <t xml:space="preserve">СОГЛАСОВАНО
Начальник ГУ МЧС России по Ленинградской области генерал-майор внутренней службы 
</t>
    </r>
    <r>
      <rPr>
        <b/>
        <u val="single"/>
        <sz val="12"/>
        <rFont val="Times New Roman"/>
        <family val="1"/>
      </rPr>
      <t xml:space="preserve">                                                          </t>
    </r>
    <r>
      <rPr>
        <b/>
        <sz val="12"/>
        <rFont val="Times New Roman"/>
        <family val="1"/>
      </rPr>
      <t>М.С Бирюков
"</t>
    </r>
    <r>
      <rPr>
        <b/>
        <u val="single"/>
        <sz val="12"/>
        <rFont val="Times New Roman"/>
        <family val="1"/>
      </rPr>
      <t xml:space="preserve">         </t>
    </r>
    <r>
      <rPr>
        <b/>
        <sz val="12"/>
        <rFont val="Times New Roman"/>
        <family val="1"/>
      </rPr>
      <t>"</t>
    </r>
    <r>
      <rPr>
        <b/>
        <u val="single"/>
        <sz val="12"/>
        <rFont val="Times New Roman"/>
        <family val="1"/>
      </rPr>
      <t xml:space="preserve">                                              </t>
    </r>
    <r>
      <rPr>
        <b/>
        <sz val="12"/>
        <rFont val="Times New Roman"/>
        <family val="1"/>
      </rPr>
      <t xml:space="preserve">2012г.
</t>
    </r>
  </si>
  <si>
    <r>
      <t xml:space="preserve">СОГЛАСОВАНО
Руководитель Управления Роспотребнадзора по Ленинградской области
</t>
    </r>
    <r>
      <rPr>
        <b/>
        <u val="single"/>
        <sz val="12"/>
        <rFont val="Times New Roman"/>
        <family val="1"/>
      </rPr>
      <t xml:space="preserve">                                                            </t>
    </r>
    <r>
      <rPr>
        <b/>
        <sz val="12"/>
        <rFont val="Times New Roman"/>
        <family val="1"/>
      </rPr>
      <t>С.А. Горбанев
"</t>
    </r>
    <r>
      <rPr>
        <b/>
        <u val="single"/>
        <sz val="12"/>
        <rFont val="Times New Roman"/>
        <family val="1"/>
      </rPr>
      <t xml:space="preserve">         </t>
    </r>
    <r>
      <rPr>
        <b/>
        <sz val="12"/>
        <rFont val="Times New Roman"/>
        <family val="1"/>
      </rPr>
      <t>"</t>
    </r>
    <r>
      <rPr>
        <b/>
        <u val="single"/>
        <sz val="12"/>
        <rFont val="Times New Roman"/>
        <family val="1"/>
      </rPr>
      <t xml:space="preserve">                                                      </t>
    </r>
    <r>
      <rPr>
        <b/>
        <sz val="12"/>
        <rFont val="Times New Roman"/>
        <family val="1"/>
      </rPr>
      <t xml:space="preserve">2012г.
</t>
    </r>
  </si>
  <si>
    <t>Удаленность от дороги, новая спортивная площадка, хороший ремонт школы.Маршрут: метро Новочеркасская. 10,23 трамвай. Действующий медецинский кабинет.</t>
  </si>
  <si>
    <t>Загородная база отдыха Государственного специального (коррекционного) образовательного учреждения для обучающихся, воспитанников с ограниченными возможностями здоровья специальная (коррекционная) общеобразовательная школа-интерната № 1 им.К.К.Грота Красногвардейского района Санкт-Петербурга</t>
  </si>
  <si>
    <t>Загородная дача Государственного бюджетного дошкольного образовательного учреждения  общеразвивающего вида детского сада  № 8 Адмиралтейского района Санкт-Петербурга</t>
  </si>
  <si>
    <t>dou8@adm-edu.spb.ru</t>
  </si>
  <si>
    <t>Лагерь дневного пребывания. Для организации досуга детей есть спортивный зал, стадион, актовый зал, столовая, библиотека, спальни, игровые.</t>
  </si>
  <si>
    <t xml:space="preserve">Лагерь находится в черте города; </t>
  </si>
  <si>
    <t>Лагерь дневного пребывания на базе Государственного бюджетного общеобразовательного учреждения средняя общеобразовательная школа №398 Красносельского района Санкт-Петербурга</t>
  </si>
  <si>
    <t xml:space="preserve">198326, г.Санкт-Петербург, ул. Политрука Пасечника д.3, литер А
Т.ф.(812)746-13-33, </t>
  </si>
  <si>
    <t>Санкт-Петербург, ул. Политрука Пасечника д.3, литер А
Т.ф.(812)746-13-33</t>
  </si>
  <si>
    <t xml:space="preserve">spb398@yandex.ru </t>
  </si>
  <si>
    <t>Лагерь находится в черте города;программы:
Спортивно-оздоровительная программа
Программы кружковой работы
Программа досуговой деятельности
Детское самоуправление
Патриотическое воспитание
Толерантность</t>
  </si>
  <si>
    <t>7-15 лет</t>
  </si>
  <si>
    <t>спальни, игровые, кружковые помещения, столовая, спортивный зал, актовый зал, библиотека, стадион</t>
  </si>
  <si>
    <t>ГОЛ работает по программе "Изумрудный город". На территории лагеря находится стадион, игровая площадка для детей. Добраться до лагеря можно на трамвае 10, 7, 30. Маршрутками 37, 90, 123, 106</t>
  </si>
  <si>
    <t>Лагерь находится в поселке Сиверский. Расположен на берегу реки Оредеж.
Программа лагеря: НАМ ДОВЕРЕНО ОТЕЧЕСТВО
Включает в себя следующие направления деятельности:
- Эколого-краеведческое
- Патриотическое
- Художественно-творческое
- трудовое
-физкультурно-оздоровительное
В лагере есть медпункт, процедурная и изолятор.</t>
  </si>
  <si>
    <t>Дети проживают в здании спального корпуса №1 – брусчатое двухэтажное. Для организации досуга детей в лагере есть здание клуба с кинобудкой, пионерский домик  – деревянные; беседка (2 штуки) – дощатые, спортивные площадки, кинозал, библиотека, актовый зал, летняя эстрада.</t>
  </si>
  <si>
    <t>Лагерь находится в Курортном районе Санкт-Петербурга, поселок Солнечное, от метро "Старая деревня" маршрутка № 305, программа "Детство" и "Безопасность", на территории круглосуточно находится врач и медсестра.</t>
  </si>
  <si>
    <t>197720, Санкт-Петербург, Курортный район, пос. Ушково, ул. Пляжевая, д. 14, литер К</t>
  </si>
  <si>
    <t xml:space="preserve">197720, Санкт-Петербург, Курортный район, пос. Ушково, Приморское ш., д. 603, т. 315-84-14, 315-89-06, 575-89-21 ,433-44-38   </t>
  </si>
  <si>
    <t>Лагерь  дневного пребывания "Ораниенбаум"на базе Государственного бюджетного образовательного учреждения дополнительного образования детей Дом детского творцества Петродворцового района Санкт-Петербурга «Ораниенбаум"</t>
  </si>
  <si>
    <t>188512, Санкт-Петербург, г. Ломоносов, ул.Александровская, д.38, 422-50-88</t>
  </si>
  <si>
    <t>ddt.oranienbaum@gmail.com</t>
  </si>
  <si>
    <t>Дети проживают в 5 спальных кирпичных корпусах для проживания детей удобства в корпусах. Для организации досуга детей есть спортивный комплекс с бассейном, клуб-столовая , приемно-мед.пункт, душевая-прачечная, медпункт-изолятор, с спортивные площадки. Для досуга детей есть летний амфитеатр, библиотека, спортивные площадки, водолечебница, кинозал, актовый зал. Кружки расположенны в отдельных домиках (макраме, бисероплетение,  мягкая  игрушка, квилинг,  роспись  по  дереву, выжигание, хореография, вокальный, изостудия, творческая  мастерская)</t>
  </si>
  <si>
    <t>Лето - 4 смены, осень, зима, весна.</t>
  </si>
  <si>
    <t>Государственное унитарное предприятие «Петербургский метрополитен»</t>
  </si>
  <si>
    <t>Открытое акционерное общество «Завод им. А.А.Кулакова»</t>
  </si>
  <si>
    <t xml:space="preserve">На территории лагеря оборудованы 4 - е двухэтажные здания спальных корпусов. 5. Так же на территории лагеря расположены: здание клуба, здание административного корпуса, здание столовой, здание административно-медицинского корпуса, здание детское технической станции. </t>
  </si>
  <si>
    <t>193124, Санкт-Петербург, Новгородская ул., д. 21 лит.А</t>
  </si>
  <si>
    <t xml:space="preserve">191002, Санкт-Петербург, ул. Моховая, д.37, лит. А </t>
  </si>
  <si>
    <t xml:space="preserve">191144, Санкт-Петербург, ул. Кирилловская, д.2, лит. А, т. 271-58-00 </t>
  </si>
  <si>
    <t>197720, Санкт-Петербург, Курортный район, п. Ушково, ул. Пляжевая, д.14, лит. А</t>
  </si>
  <si>
    <t xml:space="preserve"> 191180, Санкт-Петербург, пер. Джамбула, д.  8, лит. А</t>
  </si>
  <si>
    <t>Ленинградская обл., п. Вырица, ул. Блохина, д.4</t>
  </si>
  <si>
    <t>199004, г.Санкт-Петербург, ВО, 4 линия, д.21, тел. 323-47-90</t>
  </si>
  <si>
    <t>vasdou018@spb.edu.ru</t>
  </si>
  <si>
    <r>
      <t>СОГЛАСОВАНО:
Руководитель Территориального органа Федеральной службы государственной статистики по г. Санкт-Петербургу и Ленинградской области</t>
    </r>
    <r>
      <rPr>
        <sz val="12"/>
        <rFont val="Times New Roman"/>
        <family val="1"/>
      </rPr>
      <t xml:space="preserve">
</t>
    </r>
    <r>
      <rPr>
        <u val="single"/>
        <sz val="12"/>
        <rFont val="Times New Roman"/>
        <family val="1"/>
      </rPr>
      <t xml:space="preserve">                                                                  </t>
    </r>
    <r>
      <rPr>
        <b/>
        <sz val="16"/>
        <rFont val="Times New Roman"/>
        <family val="1"/>
      </rPr>
      <t>О.Н. Никифоров</t>
    </r>
    <r>
      <rPr>
        <sz val="12"/>
        <rFont val="Times New Roman"/>
        <family val="1"/>
      </rPr>
      <t xml:space="preserve">
</t>
    </r>
    <r>
      <rPr>
        <b/>
        <sz val="12"/>
        <rFont val="Times New Roman"/>
        <family val="1"/>
      </rPr>
      <t>"</t>
    </r>
    <r>
      <rPr>
        <u val="single"/>
        <sz val="12"/>
        <rFont val="Times New Roman"/>
        <family val="1"/>
      </rPr>
      <t xml:space="preserve">         </t>
    </r>
    <r>
      <rPr>
        <b/>
        <sz val="12"/>
        <rFont val="Times New Roman"/>
        <family val="1"/>
      </rPr>
      <t>"</t>
    </r>
    <r>
      <rPr>
        <u val="single"/>
        <sz val="12"/>
        <rFont val="Times New Roman"/>
        <family val="1"/>
      </rPr>
      <t xml:space="preserve">                                                                               </t>
    </r>
    <r>
      <rPr>
        <b/>
        <sz val="16"/>
        <rFont val="Times New Roman"/>
        <family val="1"/>
      </rPr>
      <t>2012г.</t>
    </r>
    <r>
      <rPr>
        <sz val="12"/>
        <rFont val="Times New Roman"/>
        <family val="1"/>
      </rPr>
      <t xml:space="preserve">
</t>
    </r>
  </si>
  <si>
    <t>Не функционирует с 2000 г. На террритории расположены постройки 50-х годов, которые не соостветствуют нормам санитарно-гигиенического и пожарного надзора.</t>
  </si>
  <si>
    <t>Деревянные постройки 50-х годов разобраны и на территории на данный момент отсутствуют.</t>
  </si>
  <si>
    <t>Для проживания детейесть корпус,пищеблок,игровые площадки.</t>
  </si>
  <si>
    <t xml:space="preserve"> Государственное бюджетное дошкольное учреждение детский сад №120 комбинированного вида Фрунзенского района Санкт-Петербурга</t>
  </si>
  <si>
    <t xml:space="preserve">ООО ДСОЛ "Чайка"    </t>
  </si>
  <si>
    <t>Отделение дошкольного образования детей Государственного общеобразовательного учреждения средняя общеобразовательная школа № 555 с углубленным изучением английского языка "Белогорье" Приморского района Санкт-Петербурга</t>
  </si>
  <si>
    <t>197706, Санкт-Петербург, г.Сестрорецк, ул. Авиационная, 9</t>
  </si>
  <si>
    <t>197755, Санкт-Петербург, пос. Лисий Нос, ул. Новоцентральная, д.21/7, лит.А</t>
  </si>
  <si>
    <t xml:space="preserve">Не функционирует более 15 лет. Не соответствует требованиям, 100% износ. </t>
  </si>
  <si>
    <t>Не функционирует более 5 лет.</t>
  </si>
  <si>
    <t xml:space="preserve">На данный момент за данным учреждением закреплен только земельный участок, на котором планируется строительство. </t>
  </si>
  <si>
    <t>192029, Санкт-Петербург, ул. Бабушкина, д.65</t>
  </si>
  <si>
    <t xml:space="preserve">spb568@yandex.ru
сайт школы: 568spb.edusite.ru
</t>
  </si>
  <si>
    <t xml:space="preserve">Администрация Красносельского района Санкт-Петербурга </t>
  </si>
  <si>
    <t>Лагерь труда и отдыха «Романтик» обособленное структурное подразделение Государственного бюджетного образовательного учреждения для детей сирот и детей, оставшихся без попечения родителей, детский дом –школа № 27 Колпинского района Санкт-Петербурга)</t>
  </si>
  <si>
    <t>Detdom 27@mail.ru</t>
  </si>
  <si>
    <t>Общество с ограниченной ответственностью « Детский оздоровительный лагерь
 « Бригантина»
Воробьева Елена Алексеевна;
Тимофеева Татьяна Игоревна.</t>
  </si>
  <si>
    <t>Комитет по образованию Санкт-Петербурга</t>
  </si>
  <si>
    <t>Администрация Адмиралтейского района Санкт-Петербурга</t>
  </si>
  <si>
    <t xml:space="preserve">school235@spb.edu.ru </t>
  </si>
  <si>
    <t xml:space="preserve">Лагерь находится в Санкт-Петербурге, вблизи станции метро Гражданский пр. Тематические программы воспитательной работы: досуговой деятельности, художествено-эстетического цикла и военно-патриотического. Н территории оздоровительного лагеря - оборудован мед. кабинет и процедурная.           </t>
  </si>
  <si>
    <t>Лагерь находится в  в пос. Песочном в Курортном районе Санкт-Петербурга (Выборгское направление). Проезд на электричке до ж/д. ст. "Дибуны"</t>
  </si>
  <si>
    <t xml:space="preserve">Лагерь находится в п. Песочный в Курортном районе Санкт-Петербурга. Проезд на электричке или маршрутном такси от м.Озерки. Образование и воспитание детей ведется  в соответствии с общеобразовательной программой дошкольного образования. </t>
  </si>
  <si>
    <t xml:space="preserve">от 7 до 18 </t>
  </si>
  <si>
    <t xml:space="preserve">На территории лагеря для проживания детей есть: 2 спальных корпуса, столовая, обеденный зал, 1 финский модуль. Для проведения досуга: клуб, летняя сцена, центр творческого развития
</t>
  </si>
  <si>
    <t xml:space="preserve"> Государственное бюджетное дошкольное образовательное учреждение детский сад № 23 компенсирующего вида Невского района</t>
  </si>
  <si>
    <t>188266, Ленинградская область, Лужский район, д. Большие Изори, дача "Затуленье", т. 584 73 86</t>
  </si>
  <si>
    <t xml:space="preserve">Ленинградская обл., Гатчинский район, п. Вырица, ул. Володарского, д.1, ул. Флотская, д.17 </t>
  </si>
  <si>
    <t xml:space="preserve">197110, Санкт-Петербург, ул. Большая Зеленина, д.30 лит. А, тел. 235-0849   </t>
  </si>
  <si>
    <t>dd23spb@mail.ru</t>
  </si>
  <si>
    <t>Лагерь находится в Ленинградской области в  пос. Поляны. Лагерь принимал детей,  оставшихся без попечения родителей, детей-сирот, детей из неполных семей и многодетных семей, детей из семей, в которых среднедушевой доход семьи ниже прожиточного минимума, установленного в Санкт-Петербурге.  В лагере есть медпункт.       Не эксплуатировался с 2011 г. На реконструкции с 2012 г.</t>
  </si>
  <si>
    <t>Федеральное государственное унитарное предприятие «Главное управление специального строительства по территории Северо-Западного федерального округа при Федеральном  агентстве Специального строительства»</t>
  </si>
  <si>
    <t>199004, Санкт-Петербург, Васильевский остров, 2 линия, д. 23</t>
  </si>
  <si>
    <t>Лето - 3 смены</t>
  </si>
  <si>
    <t>Лето - 4 смены, осень, весена</t>
  </si>
  <si>
    <t xml:space="preserve">от 6 до 15 
от 6 до 18 </t>
  </si>
  <si>
    <t>Дети проживают в 2-х этажном кирпичном здании. Имеются санузлы и умывальные комнаты на каждом этаже. Спальный корпус № 1, 2-х этажное кирпичное здание. Имеются умывальная комната и санузел на 1-ом этаже; санузел на 2-ом этаже. Спальный корпус № 2, 2-х этажное кирпичное здание. Имеются санузлы на каждом этаже. Спальный корпус № 3 с подсобными помещениями, 2-х этажное кирпичное здание. Имеются умывальная комната и туалет на каждом этаже. Для организации досуга детей имеются кинозал, библиотека, 2 здания игротеки, 24 кружка разной направленности, актовый зал. летняя эстрада, детская площадка.</t>
  </si>
  <si>
    <t>Лагерь  дневного пребывания на базе Государственного бюджетного общеобразовательного учреждения средняя общеобразовательная школа №  246 Приморского района Санкт-Петербурга</t>
  </si>
  <si>
    <t>Санкт-Петербург, ул. Нижне-Каменская д. 2 лит. А, тел. 491-37-86</t>
  </si>
  <si>
    <t>Санкт-Петербург, ул. Щербакова, д. 18,   тел.: (812) 304-63-21, факс (812) 304-75-59</t>
  </si>
  <si>
    <t>197375, Санкт-Петербург, ул. Щербакова, д.18, лит.А</t>
  </si>
  <si>
    <t>school617@spb.edu.ru</t>
  </si>
  <si>
    <t>Дети проживают в главном корпусе (кирпичное здание, 3-этажное, 44 комнат: количество мест в комнате - 4, 4 комнаты: количество мест в комнате 6, душ и туалет на каждом этаже)
Для проживания детей так же есть гостиница (кирпичное здание, 2-этажное, 30 комнат: количество мест в комнате 4, 4 комнаты: количество мест в комнате 6, туалет в каждой комнате, душ частично в комнатах и на этажах ), детский корпус (кирпичное здание, 2-этажное, 12 комнат: количество мест в комнате 6, душ и туалет на каждом этаже), административный корпус (кирпичное здание, одноэтажное, 7 комнат: количество мест в комнате 4, душ и туалет в корпусе), дом №1 (кирпичное здание, 2-этажное, 6 комнат: количество  мест в комнате 7, 4 комнаты: количество  мест в комнате 4, душ и туалет в каждой комнате). 
На территории лагеря находится , спортивный зал, волейбольная площадка, баскетбольная площадка, 3 футбольных поля, игровые павильоны (тир, бильярд, теннис), детская уличная игровая площадка для младших групп, медицинский пункт, 2 столовые вместимостью 550 человек. Есть актовый зал, кинозал, библиотека. Организованна работа 10-ти кружков</t>
  </si>
  <si>
    <t>Дети проживают в одноэтажных зданиях, в комнате от 7-10 человек, биотуалеты, душевые. В лагере проводятся ежедневные культурно-массовые, спортивные мероприятия</t>
  </si>
  <si>
    <t>Лагерь находится на границах зон охраны объектов культурного наследия на территории Санкт-Петербурга. На объекте постоянно находятся медики (врач и мед. сестра). Удаленность скорой медицинской помощи в пределах 15-20 минутах от объекта.</t>
  </si>
  <si>
    <t>База находится в Курортном районе Санкт-Петербурга, живописный сосновый бор, в  поселке Комарово. Реализация основной общеобразовательной программы дошкольного учреждения</t>
  </si>
  <si>
    <t>188652, Ленинградская область, Всеволожский район, д. Юкки, Радищева ул., д. 12</t>
  </si>
  <si>
    <t xml:space="preserve">199053, Санкт-Петербург,
Малый пр., 6
</t>
  </si>
  <si>
    <t xml:space="preserve">Лагерь находится в черте города; имется спортиваяе плащадка. </t>
  </si>
  <si>
    <t xml:space="preserve">Государственное бюджетное общеобразовательное учреждение средняя общеобразовательная школа №276 Красносельского района Санкт-Петербурга </t>
  </si>
  <si>
    <t>Лагерь дневного пребывания на базе Государственное бюджетное общеобразовательное учреждение средняя общеобразовательная школа N427 Кронштадтского района Санкт-Петербурга</t>
  </si>
  <si>
    <t>197762, Санкт-Петербург, г. Кронштадт, ул. Лебедева, 5а, литер "А"</t>
  </si>
  <si>
    <t>от 7 до 13</t>
  </si>
  <si>
    <t>Лагерь дневного пребывания на базе Государственного бюджетного образовательноего учреждения для детей дошкольного и младшего школьного возраста начальная школа - детский сад N662 компенсирующего вида Кронштадтского района Санкт-Петербурга</t>
  </si>
  <si>
    <t>197762, Санкт-Петербург, Кронштадт, 
 Манежный пер, д. 1</t>
  </si>
  <si>
    <t>kron662@yandex.ru</t>
  </si>
  <si>
    <t>Администрация Фрунзенского района Санкт-Петербурга</t>
  </si>
  <si>
    <t>192071, Санкт-Петербург, улица Будапештская, дом 40, корпус 3, литер А</t>
  </si>
  <si>
    <t>Лагерь дневного пребывания детей на базе Государственного бюджетного общеобразовательного учреждения средняя общеобразовательная школа № 277 Кировского района Санкт-Петербурга</t>
  </si>
  <si>
    <t>198215, Санкт-Петербург, пр. Ветеранов д. 14, литер А, т. 377-36-05</t>
  </si>
  <si>
    <t xml:space="preserve">198215, Санкт-Петербург, пр. Ветеранов д. 14, литер А, </t>
  </si>
  <si>
    <t>sc277@kirov.spb.ru</t>
  </si>
  <si>
    <t>Лагерь находится в Санкт-Петербурге. Расположена в 5 минутах хотьбы от станции метро " "Проспект Ветеранов".Территория школы ухоженная, есть спортивная площадка. Реализуются программы научно-технической и физкультурно-спортивной направленности. Реализуется  программы дополнительного образования детей: "ИЗО- творчество",  "Футбол", Подвижные игры"и др.</t>
  </si>
  <si>
    <t>190068, Санкт-Петербург, пер. Макаренко, д. 6-8, лит. А</t>
  </si>
  <si>
    <t>190005, Санкт-Петербург, 1-я Красноармейская ул, д. 12, литер А</t>
  </si>
  <si>
    <t>190013, Санкт-Петербург, ул. Бронницкая, д. 2/70, литер А</t>
  </si>
  <si>
    <t>190068, Санкт-Петербург, Садовая ул, д. 60, литер А</t>
  </si>
  <si>
    <t>190103, Санкт-Петербург, 8-я Красноармейская, д.16</t>
  </si>
  <si>
    <t>Загородная дача Государственного дошкольного образовательного учреждения детский сад №146 Адмиралтейского района Санкт-Петербурга (д/с 624)</t>
  </si>
  <si>
    <t>188040, Ленинградская область, Гатчинский район, п. Вырица,  ул. Купальная, д.7/2, т. 490-53-17</t>
  </si>
  <si>
    <t>Лагерь дневного пребывания. Для организации досуга детей  есть отрядные места, спальня, спортивные залы, кружковые комнаты, игровые, стадион, библиотека.</t>
  </si>
  <si>
    <t>Лагерь находится в Санкт-Петербурге. Расположен на благоустроенной внутриквартальной территории. Зеленая зона Купчино. Ближайшие станции метро: Волковская, Электросила, Купчино. Современный стадион.</t>
  </si>
  <si>
    <t>189810, Санкт- Петербург,
 Курортный район, п. Ушково,  ул.  Дачная д.13</t>
  </si>
  <si>
    <t>191024,Санкт-Петербург, ул. Конная, д. 9</t>
  </si>
  <si>
    <t>188040, Ленинградская область, Гатчинский район, п. Вырица, ул. Белинского, д. 20, 21</t>
  </si>
  <si>
    <t>191024, Санкт-Петербург, Невский пр., д. 169</t>
  </si>
  <si>
    <t>188640, Ленинградская область, Всеволожский район, г. Всеволожск, Торговый пр.,  д. 71 ул. Герцена, д. 72 Колтушское шоссе, д. 224</t>
  </si>
  <si>
    <t xml:space="preserve">191025, Санкт-Петербург, ул. Маяковского, д. 8, </t>
  </si>
  <si>
    <t>ДОЛ "Дружных"</t>
  </si>
  <si>
    <t>druzhnih-office@yandex.ru, doldruzhnih@yandex.ru</t>
  </si>
  <si>
    <t xml:space="preserve">ДОЛ «Заря» </t>
  </si>
  <si>
    <t>gimnazia_67@mail.ru</t>
  </si>
  <si>
    <t>Лагерь находится в Ленинградской области в п. Мичуринское. Лесная территория 4 га проезд от м.Озерки авт 678. Медицинская помощь:  медицинский изолятор, врач, медсестра. Госпитализация по показаниям в больницы Санкт-Петребурга. Организайция досуга музыкальная и спортивная,совместная и самостоятельная игровая деятельность пешеходные прогулки</t>
  </si>
  <si>
    <t xml:space="preserve">Объект находится в лесной зоне, добраться можно электричкой с Витебского вокзала до станции "Вырица". На объекте в детских корпусах есть медицинские изоляторы </t>
  </si>
  <si>
    <t>Лагерь находится в п. Вырица Гатчинского района Ленинградской области</t>
  </si>
  <si>
    <t>193318, Санкт-Петербург,  ул. Джона Рида, д.3, корп. 1</t>
  </si>
  <si>
    <t>shcool91spb@mail/ru</t>
  </si>
  <si>
    <t>199004 г. С-Пб, 3-я Линия, д. 36, литер А, пом. 1Н, тел: 715-09-68, факс 558-80-22</t>
  </si>
  <si>
    <t xml:space="preserve">Лагерь находится в 2,5 км от пос. Тарасово. Озеро Гладышевское находится в 50 метрах от лагеря.  Программа лагеря «Великая слава России» направлена на  выявление творческого и трудового потенциала ребенка. В лагере есть медпункт, процедурная и изолятор.
</t>
  </si>
  <si>
    <t>СОЛ ГОУ ДОД СДЮСШОР №1 Адм. р-на</t>
  </si>
  <si>
    <t>sportchkola@mail.ru</t>
  </si>
  <si>
    <t>ДОЛ "Стрела"</t>
  </si>
  <si>
    <t>Дети проживают в 8-и спальных двухэтажных кирпичных корпусах с отоплением, туалет  и удобства на этаже. Лагерь полностью оборудован для детей инвалидов (колясочников). Для организации досуга в лагере есть клуб, организована работа кружков  (в большей степени связанных с развитием мелкой моторики),  спортивные площадки, футбольное поле, тренажерный зал, конюшня (ипотерапия), оказываюся медицинские услуги.</t>
  </si>
  <si>
    <t>Лагерь находится в 2,5 км. от деревни Калгановка и в 4 км. от г. Луга. До озера Раковическое 400 м. Лагерь реализует программу организации отдыха детей и подростков в ДОЛ  - "Волшебный мир Белой Поляны". В лагере есть медпункт, процедурная и изолятор.</t>
  </si>
  <si>
    <t>josa-1-kalinka@ya.ru</t>
  </si>
  <si>
    <t>Ст. метро "Ладожская", авт. 27, 92; медицинский кабинет</t>
  </si>
  <si>
    <t>Лагерь дневного пребывания на базе Государственного бюджетноого общеобразовательного учреждения общеобразовательная школа №270 Красносельского района Санкт-Петербурга</t>
  </si>
  <si>
    <t>198320, Санкт-Петербург, Красное Село, ул. Освобождения, д.29, к.3 573-97-60</t>
  </si>
  <si>
    <t>198320, Санкт-Петербург,Красное Село, ул. Освобождения, д.29, к.3</t>
  </si>
  <si>
    <t>elena_sasha@mail.ru</t>
  </si>
  <si>
    <t>7-14 лет</t>
  </si>
  <si>
    <t>Лагерь находится в  Санкт-Петербурге. Реализуемые программы: 
Спортивные мероприятияПоходы в театр  Спартакиада  Походы в парк Экскурсии</t>
  </si>
  <si>
    <t>198329, Сант-Петербург, ул. Добровольцев, д.8 736-95-81</t>
  </si>
  <si>
    <t>198329, Санкт-Петербург,Ул.Добровольцев, д.8</t>
  </si>
  <si>
    <t>school208_ad@mail.ru</t>
  </si>
  <si>
    <t>Лагерь находится в черте города; имеется спортивная площадка</t>
  </si>
  <si>
    <t>198328, Санкт-Петербург, пр. Кузнецова, дом 25, кор.2, 3, 4 742-10-08</t>
  </si>
  <si>
    <t>198328, Санкт-Петербург, пр. Кузнецова, дом 25, кор.3, литер А</t>
  </si>
  <si>
    <t>Лагерь находится в черте города;Программы:Французский и английский языки
Плавание, футбол, волейбол, баскетбол
Музыка и театральное мастерство
Экскурсии по Санкт-Петербургу и пригородам</t>
  </si>
  <si>
    <t>Базы  школ</t>
  </si>
  <si>
    <t>196140, Санкт-Петербург, п. Стрельна, Волхонское ш., д.26, т. 421-40-79</t>
  </si>
  <si>
    <t>188780, Ленинградская область, Приозерский район,Сосновское сельское поселение, п/о Раздолье, пос. Колосково</t>
  </si>
  <si>
    <t xml:space="preserve">dss_mop@mail.ru </t>
  </si>
  <si>
    <t xml:space="preserve"> dolmayak@gmail.com,
http: www.dolmayak.ru
</t>
  </si>
  <si>
    <t>Дети проживают в дачах  летнего типа. Размещение детей по 6-8 человек в комнате.
В даче – 4 (Четыре) комнаты для детей, 2 (Две) комнаты для воспитателей, чемоданная комната, вдоль всего корпуса большая застекленная веранда.
В лагере 6 (Шесть) таких спальных корпусов, столовая на 240 посадочных мест, клуб, модуль-спортзал – 1000 кв.м., дом кружковых занятий, игровой павильон, спортивные площадки: волейбольная, баскетбольная, городок общефизической подготовки, футбольное поле, оборудованная купальня на озере.</t>
  </si>
  <si>
    <t>197729, Санкт-Петербург,  Курортный район, п. Серово, Рощинское шоссе д. 16, т. 939-88-38</t>
  </si>
  <si>
    <t>Школа "Рид"</t>
  </si>
  <si>
    <t xml:space="preserve">Лето - 2 смены </t>
  </si>
  <si>
    <t>Лагерь дневного пребывания. Для организации досуга детей  есть отрядные помещения, спальня, спортивный зал, спортивная площадка, игровые, столовая.</t>
  </si>
  <si>
    <t>Лагерь находится в Санкт-Петербурге. Расположен в 3-х  минутах пешего хода от станции метро "Ленинский проспект", территория школы ухоженная, озеленена, реализуются программы дополнительного образования детей: "Изо-творчество", "Театральная студия", "Подвижные игры" и др.</t>
  </si>
  <si>
    <t>188767, Ленинградская область, Приозерский район, остров Коневец</t>
  </si>
  <si>
    <t>190068, Санкт-Петербург, пр. Римского –Корсакова 37/15, т. 713-81-11</t>
  </si>
  <si>
    <t>Открытое акционерное общество «ЛЕНПОЛИГРАФМАШ»</t>
  </si>
  <si>
    <t>188271, Ленинградская область, Лужский район, д. Мерево, т. 8 (813) 726-16-44</t>
  </si>
  <si>
    <t>gim227@yandex.ru</t>
  </si>
  <si>
    <t>196627, Санкт-Петербург, п. Ленсоветовский, д. 19, лит. А</t>
  </si>
  <si>
    <t>Загородный объект Государственного бюджетного образовательного учреждения дополнительного образования детей детский морской центр "Юный моряк" Кронштадтского района Санкт-Петербурга</t>
  </si>
  <si>
    <t>kronkum@mail.ru</t>
  </si>
  <si>
    <t>8 морских походов (9-ти дневные, туристические, категорийные)</t>
  </si>
  <si>
    <t>Летняя плавательная практика, форты Кронштадта</t>
  </si>
  <si>
    <t>Загородный объект Государственного бюджетного дошкольного образовательного учреждения детский сад № 80 Петроградского района Санкт-Петербурга</t>
  </si>
  <si>
    <t>dou80@mail.ru</t>
  </si>
  <si>
    <t>Загородный объект Государственного бюджетного дошкольного образовательного учреждения детский сад №93 компенсирующего вида Петроградского  района Санкт-Петербурга</t>
  </si>
  <si>
    <t>gdou93ps@mail.ru</t>
  </si>
  <si>
    <t xml:space="preserve">Лагерь дневного пребывания. Для организации досуга детей  есть отрядные места, спортивные залы (площадки), кружковые комнаты, игровые. Заключены договоры с учреждениями культуры Петроградского района с целью организации досуговых программ. В учреждении разрабатываются программы мероприятий ЛДП. </t>
  </si>
  <si>
    <t>Лагерь находится в Санкт-Петербурге. Деятельность регламентируется  положением о детском оздоровительном лагере</t>
  </si>
  <si>
    <t>Лагерь находится в Петродворцовом районе Санкт-Петербурга. Реализуются программы по следующим направлениям:  военно-патриотическое, профилактика правонарушений, организационно-досуговое  , спортивно-оздоровительное, художественно-эстетическое.  Медицинская помощь:   медицинская  сестра на базе ОУ</t>
  </si>
  <si>
    <t>Лагерь находится в Петродворцовом районе Санкт-Петербурга. Реализуются программы по следующим направлениям:  военно-патриотическое, профилактика правонарушений, организационно-досуговое, спортивно-оздоровительное, художественно-эстетическое.  Медицинская помощь:   медицинская  сестра на базе ОУ</t>
  </si>
  <si>
    <t xml:space="preserve">Лагерь дневного пребывания. Для организации досуга детей  есть кинозал, библиотека, спорт. площадки, помещения для работы кружков, актовый зал 
</t>
  </si>
  <si>
    <t>190000, Санкт-Петербург, ул. Яблочкова, д.20</t>
  </si>
  <si>
    <t>190068, Санкт-Петербург, ул. Глинки, д.13, литер А</t>
  </si>
  <si>
    <t>190121, Санкт-Петербург, пр. Римского-Корсакова, д. 65/11, литер А, помещение 5-н</t>
  </si>
  <si>
    <t>ООО "ОК "Восход"</t>
  </si>
  <si>
    <t>Закрытое акционерное общество «Приморское объединение»</t>
  </si>
  <si>
    <t>Администрация Выборгского района Санкт-Петербурга</t>
  </si>
  <si>
    <t>Межрегиональная общественная организация «Физкультурно-спортивное общество профсоюзов Санкт-Петербурга и Ленинградской области «Россия»</t>
  </si>
  <si>
    <t>Открытое акционерное общество  «Выборгская Застава», Колесников О.В.,  Иванова А.В</t>
  </si>
  <si>
    <t>Общество с ограниченной ответственностью  «Детская спортивно- оздоровительная лига»</t>
  </si>
  <si>
    <t>Открытое акционерное общество «Звезда»</t>
  </si>
  <si>
    <t xml:space="preserve">ДОЛ "Маяк"         </t>
  </si>
  <si>
    <t>Дети проживают в :
Корпус № 1- деревянное двухэтажное здание  эксплуатируется как кружковой комплекс.
Корпус № 2- кирпичное двухэтажное здание. Корпус рассчитан на 80 мест,  может функционировать зимой.
Корпуса №№ 3,4,5- двухэтажные деревянные на 52 места,  функционируют только в летний период.
Корпус № 6 – одноэтажное деревянное здание, поделенное на две части, спальный корпус  на 35 человек и  изолятор. 
Корпус № 8- деревянное 2-х этажное здание на 80 человек, корпус также может функционировать зимой, 
В лагере,  для организации досуга детей, есть большой и малый клубы, для проведения общелагерных мероприятий. Для организации досуга детей есть  кинозал, библиотека, кружки, актовый зал, летняя эстрада, спортивные площадки, футбольное поле.</t>
  </si>
  <si>
    <t>13 545,00
16 000,00</t>
  </si>
  <si>
    <t>645,00
762,00</t>
  </si>
  <si>
    <t xml:space="preserve">Лагерь находится в 250 м от жд. ст. Заходское. (Выборгское направление) или 94 км. а/м трассы Скандинавия.
Реализация целей и задач программы «Через тернии к звёздам» осуществляется через игровую модель каждой тематической смены:
1 смена «Большое космическое путешествие»;
2 смена «Открой свою звезду»;
3 смена «КОСМОС – приключения»;
4 смена «Наперегонки по Млечному пути»;
В лагере есть медпункт, процедурная и изолятор.
</t>
  </si>
  <si>
    <t xml:space="preserve">Дача находится а в Ленинградской области. Маршрут следования: ж/д транспорт, пригородный автобус. Реализуются программы спортивно-оздоровительные, культурно-массовые.  Оказание медицинской помощи -медблок. </t>
  </si>
  <si>
    <t>Администрация Пушкинского района 
Санкт-Петербурга</t>
  </si>
  <si>
    <t>СПб, Невский пр., д.38</t>
  </si>
  <si>
    <t>СПб, Невский пр., д.39</t>
  </si>
  <si>
    <t xml:space="preserve">            Василеостровский район</t>
  </si>
  <si>
    <t>Лето - 1 смена (2 смена)</t>
  </si>
  <si>
    <t>ДОЛ "Балтика"</t>
  </si>
  <si>
    <t>частная</t>
  </si>
  <si>
    <t>от 6 до 15</t>
  </si>
  <si>
    <t>info@kurortpitera.ru</t>
  </si>
  <si>
    <t>Санкт -Петербург, ул. Мебельная, д.21, корп.3, лит.А,197374, Санкт -Петербург, ул. Туристская, д.13, корп.2</t>
  </si>
  <si>
    <t>188780, Ленинградская область, Приозерский район,Сосновское сельское поселение, п/о Раздолье, пос. Колосково, т. 8(813) 79-62-460</t>
  </si>
  <si>
    <t>188753, Ленинградская область, Приозерский район, п.Мичуринское, т. 599-46-88</t>
  </si>
  <si>
    <t>Дети проживают в каменных корпусах. Организованы игровые площадки около каждого. Составлены планы досуговых и развивающих мероприятий</t>
  </si>
  <si>
    <t>Загородный объект Государственного бюджетного общеобразовательного учреждения  Гимназия № 67  Петроградского района Санкт- Петербурга</t>
  </si>
  <si>
    <t>Комитет по образованию Санкт- Петербурга</t>
  </si>
  <si>
    <t>195299, Санкт- Петербург, ул. Кирилловская, д.12, лит. А</t>
  </si>
  <si>
    <t>Государственное дошкольное образовательное учреждение детский сад № 89 Центрального района СПб</t>
  </si>
  <si>
    <t>187738, Санкт-Петербург Курортный район, п. Репино, Новодеревенская,  д.6</t>
  </si>
  <si>
    <t>191024, Санкт-Петербург, ул. 2 -Советская, д. 18 лит. В</t>
  </si>
  <si>
    <t>188040, Ленинградская область, Гатчинский район, п. Вырица, ул. Соседская, д. 13 Ленинградская область, Гатчинский район, поселок Вырица, ул. Комарова, д. 21</t>
  </si>
  <si>
    <t>191025, Санкт-Петербург, Рубинштейна, д. 12, лит.А</t>
  </si>
  <si>
    <t>Государственное дошкольное образовательное учреждение детский сад № 92 комбинированного вида Центрального района</t>
  </si>
  <si>
    <t>В 2012 году вводится в эксплуатацию новый каменный спальный корпус. Санузлы и умывальные комнаты располагаются на этаже. На территории имеются насаждения, физкультурная площадка, игровая пллощадка.</t>
  </si>
  <si>
    <t>База находится в п. Ушково Курортного района.</t>
  </si>
  <si>
    <t xml:space="preserve">Для организации досуга детей есть 2 игровые комнаты, кабинет арт-педагогики , фито-чайная гостиная, кабинет реабилитации </t>
  </si>
  <si>
    <t>Дети проживают в одноэтажных корпусах. Санузлы, баня и душевая - на территории. На территории имеются насаждения, игровая площадка.</t>
  </si>
  <si>
    <t xml:space="preserve">197198, Санкт-Петербург, ул. Яблочкова, д.12    </t>
  </si>
  <si>
    <t>от 6,5 до 15</t>
  </si>
  <si>
    <t>Не функционирует около 20 лет.</t>
  </si>
  <si>
    <t>Дети проживают в 6-и корпусах (5 деревянных и 1 кирпичный). Для проведения досуга лагерь имеет: навес летний клуб, бассейн с душевыми, велосклад, здание кружка, бассейн детский, спортивные площадки, футбольное поле, городошная, конный манеж, кинозал, библиотека, актовый зал, летняя эстрада, батут.</t>
  </si>
  <si>
    <t>Лагерь находится в 1 км от д. Мерёво, Лужский район, Ленинградская области в 14 км от г. Луга – 14 км.
Лагерь принимает детей и подростков, склонных к совершению правонарушений. В лагере реализуется следующая программа; ЛОК 2009 – 2011 «Шаг навстречу». Программа рассчитана на детей и подростков, склонных и/или совершивших правонарушения, состоящие на учете в ОДН ГУВД Санкт-Петербурга, а также на детей, находящиеся в трудной жизненной ситуации, проживающих во всех административных районах СПб в возрасте от 6 до 15 лет. Программа «Шаг навстречу» 2009-2011- направлена на профориентацию детей и подростков, выявление и развитие талантов детей и подростков, разностороннее развитие личности, на формирование положительного отношения к жизни.  
Девиз программы: «Живем настоящим – смотрим в будущее!».
В лагере есть медпункт, процедурная и изолятор.</t>
  </si>
  <si>
    <t>Лагерь находится в 20 км от г.Луга. В лагере идет продолжение учебно-тренировочного процесса. Физическая подготовка и укрепление здоровья. Раскрытие и применение личностных качеств в избранном виде спорта. Формирование общей культуры на основе развития личности и адаптации к жизни в обществе. В лагере есть медпункт, процедурная и изолятор.</t>
  </si>
  <si>
    <t>Лагерь находится в 15 км от г. Луга, до поселок Толмачево -7 км., до деревни Б.Крупели – 2км. Летом в лагере идет продолжение учебно-тренировочного процесса. В лагере есть медпункт, процедурная и изолятор.</t>
  </si>
  <si>
    <t>Загородная база Государственного бюджетного  дошкольного образовательного учреждения детский сад №43 присмотра и оздоровления Василеостровского района Санкт-Петербурга</t>
  </si>
  <si>
    <t>vasdou043@ spb.edu.ru</t>
  </si>
  <si>
    <t>круглогодичный</t>
  </si>
  <si>
    <t>платных услуг нет</t>
  </si>
  <si>
    <t xml:space="preserve">Федеральное государственное бюджетное учреждение высшего профессионального образования Балтийский государственный технический университет «ВОЕНМЕХ» им. Д.Ф.Устинова </t>
  </si>
  <si>
    <t>196601, Санкт-Петербург, г.Пушкин, ул.Леонтьевская, д.10, Литер А, тел/факс: 466-58-53</t>
  </si>
  <si>
    <t>gimnasium406@gmail.com</t>
  </si>
  <si>
    <t>Лагерь находится  в 5 км от пос. Поляны Выборгского айона Ленинградской области, расположен на берегу живописного озера Карельского перешейка. Летом лагерь реализует программу «Наше лето». В лагере есть медпункт, процедурная и изолятор.</t>
  </si>
  <si>
    <t xml:space="preserve">197706, Санкт-Петербург, г. Сестрорецк, пр. Красных Командиров, д. 9 </t>
  </si>
  <si>
    <t>197760, Санкт-Петербург, Кронштадт, ул. Литке, д.10</t>
  </si>
  <si>
    <t>197729, Санкт-Петербург,  Приморское шоссе, д.656</t>
  </si>
  <si>
    <t xml:space="preserve">Лагерь находится на Карельском перешейке недалеко от станции Васкелово, на южном берегу Лемболовского озера. Площадь лагеря составляет 44 гектаров земли. Лагерь является спортивным – юные спортсмены тренируются два раза в день, готовят новые программы, повышают свой спортивный уровень. В лагере проводятся соревнования, дискотеки,  развлекательные программы. В лагере есть медпункт, процедурная и изолятор.                                                      </t>
  </si>
  <si>
    <t>Лагерь находится на берегу озера  Лемболовское (от лагеря в 10 м). Летом лагерь реализует развивающую программу    «У нашего лета - четыре цвета!».  В лагере есть медпункт, процедурная и изолятор.</t>
  </si>
  <si>
    <t>Лагерь находится в п. «Пески» в 27 км. от г. Зеленогорск. В пешей доступности от лагеря находятся: озеро, Финский залив.  В лагере есть медпункт, процедурная и изолятор.</t>
  </si>
  <si>
    <t>Лагерь находится на Карельском перешейке близ п. Пески, Полянского с/с, Выборгского района, Ленинградской области, в 27 км от города Зеленогорска, в 95 км от Санкт-Петербурга. Лагерь находится в экологически чистой зоне, богатой лесами, на озере Красном (Местерьярви). В лагере есть медпункт, процедурная и изолятор.</t>
  </si>
  <si>
    <t>Лагерь находится в 3 км от п.Тарасово. Лагерь летом  реализует комплексную программу лагеря для каждой смены. Профильные программы для отдельных групп детей. В лагере есть медпункт, процедурная и изолятор.</t>
  </si>
  <si>
    <t>Государственное унитарное 
предприятие "Топливно энергетический комплекс Санкт-Петербурга"</t>
  </si>
  <si>
    <t>Дети проживают в 3-х одноэтажных деревянных спальных корпусах. Удобства в комнате: туалет, раковины.  В отдельных корпусах: медблок, прачечная, баня, музыкальный зал.  В 2-х этажном Административно-бытовом корпусе размещается на первом этаже пищеблок и столовая, на втором этаже общежитие для персонала. На территории имеется спортивная площадка с искуственным покрытием, установлено игровое оборудование. Водоснабжение независимое (скважина), канализация местная (биоталы), имеется дизельная электрическая станция. Территория ограждена сплошным металлическим забором, имеется домофон.</t>
  </si>
  <si>
    <t>197733, Санкт-Петербург, пос. Комарово, Привокзальная ул. Д.60, литеры А,Б,В,Д,З,Л,М,Н,К,</t>
  </si>
  <si>
    <t xml:space="preserve">194356, Санкт-Петербург, пр-т Луначарского, дом 9, литер А,  </t>
  </si>
  <si>
    <t xml:space="preserve">Лагерь находится в п. Комарово. Проезд осуществляется в направлении г. Выборг до станции "Комарово". Данная база является загородной дачей ГБДОУ детский сад № 103 Выборгского района. Медицинская помощь круглосуточная. На загородной даче реализуются программы детского сада. </t>
  </si>
  <si>
    <t xml:space="preserve">Загородная база ГДОУ детский сад № 103 Выборгского района Санкт-Петербурга </t>
  </si>
  <si>
    <t>Государственное дошкольное образовательное учреждение детский сад №74 компенсирующего вида с приоритетным осуществлением квалифицированной коррекции отклонений в физическом и психическом развитии воспитанников Василеостровского района Санкт-Петербурга</t>
  </si>
  <si>
    <t>Объект пришел в аварийное состояние и был снесен.</t>
  </si>
  <si>
    <t xml:space="preserve">Дети проживают в деревянных корпусах, 3 корпуса без удобств, 1 корпус с удобствами. Инфраструктура лагеря включает : 1 б/б площадку, 1 в/б площадку, 1 ф/б поле, 2 спортивных городка, 2 зала б-бы, 1 зал худ. гимнастики, 1 танцевальный зал, 1 детск. площадка,1 многофункциональный зал. Лагерь предназначен для эксплуатации в летнее время. </t>
  </si>
  <si>
    <t>197198, Санкт-Петербург, ул. Б.Пушкарская, д.9 лит.А</t>
  </si>
  <si>
    <t>mail: zg2005@bk.ru
www/greengorod.ru</t>
  </si>
  <si>
    <t>dolvoshod@mail.ru
www.voshod.clan.su</t>
  </si>
  <si>
    <t xml:space="preserve">ДОЛ  "Мечта-плюс"          </t>
  </si>
  <si>
    <t>194295, Санкт-Петербург, ул. Ивана Фомина, д.6</t>
  </si>
  <si>
    <t>194356, Санкт-Пете6рбург, Выборгское шоссе, д. 102</t>
  </si>
  <si>
    <t>197374, Санкт -Петербург, ул. Мебельная, д.21, корп.3, лит.А,
197374, Санкт -Петербург, ул. Туристская, д.13, корп.2</t>
  </si>
  <si>
    <t>ludmila-28-62@mail.ru</t>
  </si>
  <si>
    <r>
      <t xml:space="preserve">Первая смена для начальной школы с 27 .05 - 25.06. 2013, для основной школы с  03.06 - 02.07.2013; </t>
    </r>
    <r>
      <rPr>
        <u val="single"/>
        <sz val="10"/>
        <rFont val="Times New Roman"/>
        <family val="1"/>
      </rPr>
      <t>вторая смена</t>
    </r>
    <r>
      <rPr>
        <sz val="10"/>
        <rFont val="Times New Roman"/>
        <family val="1"/>
      </rPr>
      <t xml:space="preserve"> с 28.07 - 26.07.2013, для основной школы с 05.07 - 02.08.2013 </t>
    </r>
  </si>
  <si>
    <t>Лагерь расположен в 1 км от д. Мерёво, Лужский р-н, Ленинградская обл. в 14 км от г. Луга – 14 км. Лагерь принимает детей-инвалидов с сопровождающими лицами, если ребенок по медицинским показаниям нуждается в постоянном уходе и помощи. С 2010г. по 2012 г. Реализуется программа  «Согреем души добротой» нацеленная на работу с детьми – инвалидами в возрасте от 4 до 18 лет и сопровождающими их членами семьи.
Медицинские услуги: процедуры по оздоровлению в
 галакамере, физиотерапия  аппаратом УВЧ, ультразвуковая терапия местная, гидромассаж, физиотерапия аппаратом  КУФ, диадинамотерапия местная, электрофорез,физиотерапия аппаратом УФО, ингаляция с применением лекарственных веществ, массаж.</t>
  </si>
  <si>
    <t>school519@spb.edu.ru</t>
  </si>
  <si>
    <t>Загородная дача Государственного бюджетного дошкольного образовательного учреждения детского сада присмотра и оздоровления № 123 Адмиралтейского района Санкт-Петербурга</t>
  </si>
  <si>
    <t>dou123@adm-edu.spb.ru</t>
  </si>
  <si>
    <t>Загородная дача Государственного бюджетного дошкольного образовательного учреждения компенсирующего вида детского сада № 127 Адмиралтейского района Санкт-Петербурга</t>
  </si>
  <si>
    <t>dou127@adm-edu.spb.ru</t>
  </si>
  <si>
    <t>Лагерь находится в п.Сиверский Ленинградской области. Основан в 1948 году. Лагерь реализует программы - «Семья для ребенка – птица счастья» - посвящена году семьи»;
- «В нашу гавань заходили корабли» - посвящена истории Российского флота;
- «Тебе – мое Отечество» - посвящена ко Дню Победы (65 лет);
- «Путешествие к разноцветным планетам мира» - посвящена году космонавтики.
В лагере есть медпункт, процедурная и изолятор.</t>
  </si>
  <si>
    <t>ДОЛ "Маяк"</t>
  </si>
  <si>
    <t xml:space="preserve">bhc@mail.ru
www.port-hotel.ru
</t>
  </si>
  <si>
    <t>СОЛ "Олимпиец"</t>
  </si>
  <si>
    <t xml:space="preserve">sportschool@sestroretsk.info;
www.sportschool.sestroretsk.info
</t>
  </si>
  <si>
    <t>ДОЛ "Политехник"</t>
  </si>
  <si>
    <t xml:space="preserve">politehnik.dol @mail.ru
pol-dol2009narod.ru 
</t>
  </si>
  <si>
    <t>ДОЛ "Ракета"</t>
  </si>
  <si>
    <t>191119, Санкт-Петербург, ул. Марата, д. 68, лит. А</t>
  </si>
  <si>
    <t>Загородный объект Государственное дошкольное образовательное учреждение детский сад № 44 компенсирующего вида Кировского района Санкт-петербурга</t>
  </si>
  <si>
    <t>Администрация Колпинского района Санкт-Петербурга</t>
  </si>
  <si>
    <r>
      <t xml:space="preserve">СОГЛАСОВАНО
Руководитель Управления Роспотребнадзора по городу Санкт-Петербургу- главный государственный санитарный врач по городу Санкт-Петербургу </t>
    </r>
    <r>
      <rPr>
        <sz val="12"/>
        <rFont val="Times New Roman"/>
        <family val="1"/>
      </rPr>
      <t xml:space="preserve">
</t>
    </r>
    <r>
      <rPr>
        <u val="single"/>
        <sz val="12"/>
        <rFont val="Times New Roman"/>
        <family val="1"/>
      </rPr>
      <t xml:space="preserve">                                                                  </t>
    </r>
    <r>
      <rPr>
        <b/>
        <sz val="16"/>
        <rFont val="Times New Roman"/>
        <family val="1"/>
      </rPr>
      <t>И.А.Ракитин</t>
    </r>
    <r>
      <rPr>
        <sz val="12"/>
        <rFont val="Times New Roman"/>
        <family val="1"/>
      </rPr>
      <t xml:space="preserve">
</t>
    </r>
    <r>
      <rPr>
        <b/>
        <sz val="12"/>
        <rFont val="Times New Roman"/>
        <family val="1"/>
      </rPr>
      <t>"</t>
    </r>
    <r>
      <rPr>
        <u val="single"/>
        <sz val="12"/>
        <rFont val="Times New Roman"/>
        <family val="1"/>
      </rPr>
      <t xml:space="preserve">         </t>
    </r>
    <r>
      <rPr>
        <b/>
        <sz val="12"/>
        <rFont val="Times New Roman"/>
        <family val="1"/>
      </rPr>
      <t>"</t>
    </r>
    <r>
      <rPr>
        <u val="single"/>
        <sz val="12"/>
        <rFont val="Times New Roman"/>
        <family val="1"/>
      </rPr>
      <t xml:space="preserve">                                                      </t>
    </r>
    <r>
      <rPr>
        <b/>
        <sz val="16"/>
        <rFont val="Times New Roman"/>
        <family val="1"/>
      </rPr>
      <t>2012г</t>
    </r>
    <r>
      <rPr>
        <sz val="16"/>
        <rFont val="Times New Roman"/>
        <family val="1"/>
      </rPr>
      <t>.</t>
    </r>
    <r>
      <rPr>
        <sz val="12"/>
        <rFont val="Times New Roman"/>
        <family val="1"/>
      </rPr>
      <t xml:space="preserve">
</t>
    </r>
  </si>
  <si>
    <t>Лагерь дневного пребывания на базе Государственного бюджетного общеобразовательного учреждения средняя общеобразовательная школа  № 268 Невского района Санкт-Петербурга</t>
  </si>
  <si>
    <t>193231, Санкт-Петерург, пр. Большевиков д. 4 корп.2, литер А</t>
  </si>
  <si>
    <t>193231, Санкт-Петерург, пр. Большевиков д. 4 корп.2, литер А 589-27-05</t>
  </si>
  <si>
    <t>school268@mail.ru</t>
  </si>
  <si>
    <t>Лагерь дневного пребывания. Для организации досуга детей  есть отрядные места, спальня, спортивные залы, кружковые комнаты, игровые.</t>
  </si>
  <si>
    <t>Лагерь дневного пребывания на базе Государственного бюджетного общеобразовательного  учреждения средняя общеобразовательная школа  № 340  Невского района Санкт-Петербурга</t>
  </si>
  <si>
    <t>192148, Санкт-Петербург, ул. Ольги Берггольц, д.27, литер А, т. 560-05-63</t>
  </si>
  <si>
    <t xml:space="preserve">192148, Санкт-Петербург, ул. Ольги Берггольц, д.27, литер А, </t>
  </si>
  <si>
    <t>school_340@mail.ru</t>
  </si>
  <si>
    <t>Лагерь дневного пребывания на базе Государственного бюджетного общеобразовательного учреждения гимназии № 343 Невского района Санкт-Петербурга</t>
  </si>
  <si>
    <t>193232, Санкт-Петербург, ул. Крыленко д.33, корп.2, литер Б, т. 585-36-40</t>
  </si>
  <si>
    <t>school343@spb.edu.ru</t>
  </si>
  <si>
    <t>Лагерь находится в 3 км от п. Рощино. Лагерь реализует программы: «Красота спасет мир», «Театральное лето»,«Город рыцарей и дам». В лагере есть медпункт, процедурная и изолятор.</t>
  </si>
  <si>
    <t>ООО  ДОЛ "Голубое озеро"</t>
  </si>
  <si>
    <t>dol_raketa@mail.ru</t>
  </si>
  <si>
    <t>СОЛ "Старт"  Кронштадского района  Санкт-Петербурга</t>
  </si>
  <si>
    <t>188850, Ленинградская область Выборгский район,п. Победа, ж/ст Каннельярви, т. 973-03-08</t>
  </si>
  <si>
    <t>188271, Ленинградская область, Лужский район, дер. Мерево, т. 8-(813)-726-16-69</t>
  </si>
  <si>
    <t>188855, Ленинградская область, Выборгский район, п.Ольшаники,
т. 715-00-94</t>
  </si>
  <si>
    <t xml:space="preserve">199026, Санкт-Петербург, 20 линия В.О., д.19 а </t>
  </si>
  <si>
    <t>192286, Санкт-Петербург, ул. Бухарестская  д. 63 литер  А</t>
  </si>
  <si>
    <t>190000, Санкт-Петербург, Гороховая ул., д.1, лит.А</t>
  </si>
  <si>
    <t>190068, Санкт-Петербург, Лермонтовский пр., д.22, лит.А</t>
  </si>
  <si>
    <t>190035, Санкт-Петербург, наб Обводного кан., д.231, лит.А, 190020, СПб, Курляндская ул., д.26, лит.А</t>
  </si>
  <si>
    <t>191180, Санкт-Петербург, наб. р. Фонтанки,  д. 94, лит. А, 191180, Санкт-Петербург,  наб. р.Фонтанки д.90, лит.А</t>
  </si>
  <si>
    <t>198303, Санкт-Петербург, пр. Стачек, дом 107, корпус 2</t>
  </si>
  <si>
    <t>197720, Санкт-Петербург, Курортный район, п. Ушково, ул. Пляжевая, д.11, т. 433-43-51</t>
  </si>
  <si>
    <t>197738, Санкт-Петербург, Курортный район, п. Репино, Приморское ш., д. 390, т. 432-05-07</t>
  </si>
  <si>
    <t>Дети проживают в 1-м спальном корпусе 2-х этажном (каменный, отапливаемый) , столовая 1- этаж (каменная , отапливаемая), клуб 1 – этаж (каменный), медицинский блок 1-этаж (каменный , отапливаемый). Для организации досуга детей есть актовый зал, библиотека, 4 комнаты для кружковой работы.</t>
  </si>
  <si>
    <t>188821, Ленинградская область, Выборгский район, пос.Семашко</t>
  </si>
  <si>
    <t>197758, Санкт-Петербург, пос. Песочный, ул. Карла Маркса, д. 64</t>
  </si>
  <si>
    <t>197758, Санкт-Петербург, пос. Песочный, ул.Садовая, д.11</t>
  </si>
  <si>
    <t>Администрация Центрального района СПб</t>
  </si>
  <si>
    <t>:49@dou-center.spb.ru</t>
  </si>
  <si>
    <t>Загородный объект Государственного бюджетного дошкольного образовательного учреждения детский сад №112 Центрального района Санкт-Петербурга</t>
  </si>
  <si>
    <t>112@dou-center.spb.ru</t>
  </si>
  <si>
    <t>Загородный объект Государственного бюджетного дошкольного образовательное учреждение детский сад №114 Центрального района Санкт-Петербурга</t>
  </si>
  <si>
    <t>114@dou-center.spb.ru</t>
  </si>
  <si>
    <t>Загородный объект Государственного бюджетного дошкольного образовательного учреждения детский сад № 144 присмотра и оздоровления Центрального района Санкт-Петербурга</t>
  </si>
  <si>
    <t>144@dou-center.spb.ru</t>
  </si>
  <si>
    <t>государственнная</t>
  </si>
  <si>
    <t>199226, Санкт-Петербург, ул. Мичманская, д. 2, корп. 2, лит. А</t>
  </si>
  <si>
    <t>vasdou030@spb.edu.ru</t>
  </si>
  <si>
    <t>родительская плата по действующему законодательству</t>
  </si>
  <si>
    <t xml:space="preserve"> Загородная база Государственного бюджетного дошкольного образовательного учреждения детский сад № 31 Василеостровского района  Санкт-Петербурга</t>
  </si>
  <si>
    <t>vasdou031@yandex.ru</t>
  </si>
  <si>
    <t>e-mail: detdom40@yandex.ru</t>
  </si>
  <si>
    <t>Территория лагеря находится в 3 км от железнодорожной станции «Каннельярви». В лагере осуществляется проект  «Новые горизонты детям» (2008 – 2012г.г.) 
Процедуры: ингаляции с минеральной водой, травами, прополисом, календулой, мятой, дарсенваль волосянной части головы и шейно – воротников зоны, «Витязь» (для иммунной системы), электрофорез, УВЧ, ПЭМП (магнитотерапия), «Протон», электросон, галотерапия (солевая пещера), ножные вибромассажные ванночки, вибромассажный душ, гидромассажный душ, общее УФО, сауна с лечебным бассейном, инфракрасная сауна, релаксация, кислородный коктейль, фиточай, витаминотерапия, климотерапия, санитарная гигиена, ароматерапия, лечебная физкультура, медицинский массаж.</t>
  </si>
  <si>
    <t>СОК "Зеленый огонек"</t>
  </si>
  <si>
    <t>188820, Выборгский район, Ленинградской области, п. Рощино, ул. Пионерская, д. 2-А, т., 8-813-786-02-37</t>
  </si>
  <si>
    <t>Дети проживают в 5-и кирпичных двух этажных корпусах, стандартное проживание по 4-5 чел., повышенной комфортности по 2 чел., удобства в номере. Для досуга спортивный и тренажерный залы - строение ангарного типа. Спортивные площадки.</t>
  </si>
  <si>
    <t>Лагерь  дневного пребывания   на базе Государственного общеобразовательного учреждения средняя общеобразовательная школа № 320 Приморского района Санкт-Петербурга</t>
  </si>
  <si>
    <t>Санкт-Петербург, ул. Оптиков, дом.47, корпус 5, Литер А, 576-83-27</t>
  </si>
  <si>
    <t>197372, Санкт-Петербург, ул. Оптиков, д.47, корп.5, лит.А</t>
  </si>
  <si>
    <t>school320@spb.edu.ru</t>
  </si>
  <si>
    <t xml:space="preserve">Лагерь дневного пребывания. Для организации досуга детей  есть учебные кабинеты, актовый зал, спорт. зал два, спорт площадка, военный музей </t>
  </si>
  <si>
    <t>62953650</t>
  </si>
  <si>
    <t>Государственное бюджетное общеобразовательное учреждение</t>
  </si>
  <si>
    <t>39423337</t>
  </si>
  <si>
    <t>Загородная база Государственного бюджетного дошкольного образовательного учреждения детский сад №269 присмотра и оздоровления Московского района Санкт-Петербурга</t>
  </si>
  <si>
    <t xml:space="preserve"> Дети проживают в 7-и детских спальных корпусах. Главный корпус – 2-х этажное  административное здание, функционирующее круглогодично. В зимний период  помещения корпуса используется как раздевалки для спортсменов лыжников и спортсменов по ориентированию.   Здание столовой отвечает всем современным требованиям. В лагере имеется мини футбольная площадка с резинобитумным покрытием и ограждением.  Реконструирована волейбольная площадка с ограждением и трибунами, покрытие типа «Крамб», так же была построена тренажерная площадка с резинобитумным покрытием и уличными антивандальными силовыми тренажерами. Кроме того, на территории лагеря имеется летняя танцплощадка.</t>
  </si>
  <si>
    <t>Лагерь дневного пребывания на базе Государственного бюджетного общеобразовательного учреждения начальная общеобразовательная школа № 174 Центрального  района Санкт-Петербурга</t>
  </si>
  <si>
    <t>sch174@center-edu.spb.ru</t>
  </si>
  <si>
    <t>Санкт-Петербург, 190015, Дегтярный пер., д.24, лит. А, тел.412-60-85,</t>
  </si>
  <si>
    <t xml:space="preserve">Санкт-Петербург, 191002, Графский пер., д.1, лит.А,    </t>
  </si>
  <si>
    <t>Лагерь находиться в Выборгском районе Ленинградской области в 12 км. от пос.Первомайское. Лагерь окружен сосновым лесом, а в 50 м. от лагеря расположено озеро Нахимовское. На территории лагеря есть кинозал, библиотека. Досуговые секции по направлениям ИЗО-студия, интелектуальные игры, хореография, декупаж, цветы из ткани, бумага плетение, декоративное искусство, вокал, хор, настольный теннис.
В лагере осуществляется программа «Россия молодая».</t>
  </si>
  <si>
    <t>198328, г. Санкт-Петербург, ул. Доблести дом 24 корпус 3, т. 742-57-67, т/ф 745-65-19</t>
  </si>
  <si>
    <t>np93@mail.ru</t>
  </si>
  <si>
    <t>Лагерь находится у ж/д ст. Громово (91 км Приозерского шоссе), озеро Суходольское в 2,5 км от лагеря.
В лагере реализуются следующие программы:
программа «Как прекрасен этот мир»- 2010 г.
программа «Добро пожаловать на территорию мечты» – 2011 г.
В лагере есть медпункт, процедурная и изолятор.</t>
  </si>
  <si>
    <t>ЗАО "РПК "Связист"</t>
  </si>
  <si>
    <t>bazasvyazist@yandex.ru</t>
  </si>
  <si>
    <t>Дети проживают в корпусе на 17 жилых комнат общей площадью 1200 м" на 70 детей. Год постройки до 1940 года, капитальный ремонт проводился в 2011-2012 гг. Ведется строительство 2 корпуса. Для организации досуга детей в лагере есть библиотека, лучный тир, 3 игровые комнаты, кружок декоративно-прикладного творчества, актовый зал.</t>
  </si>
  <si>
    <t>Нлагерь находится н а северном берегу Судаковского озера.,(2 км до Приозерской центральной районной больницы). Реализуется программа «Город Мастеров».</t>
  </si>
  <si>
    <t>ООО «ДСОЛ «Город Мастеров»</t>
  </si>
  <si>
    <t>ООО « ДОЛ « БРИГАНТИНА +»</t>
  </si>
  <si>
    <t>192236,Санкт- Петербург, улица Белы Куна, дом 30, литер А.</t>
  </si>
  <si>
    <t>school246spb@ya.ru</t>
  </si>
  <si>
    <t>Лагерь дневного пребывания. Для организации досуга детей  есть учебные кабинеты, актовый зал, спорт. зал, спорт площадка</t>
  </si>
  <si>
    <t>96729875</t>
  </si>
  <si>
    <t>Лето - 2 смены</t>
  </si>
  <si>
    <t>Лето - 4 смены, осень, зима, весна</t>
  </si>
  <si>
    <t xml:space="preserve">Лето - 3 смены </t>
  </si>
  <si>
    <t>Дети проживают в 3-х двухэтажных кирпичных круглогодичных корпусах. Есть столовая, клуб, медпункт, помещения для кружков, футбольное поле, баскетбольные и волейбольные площадки, настольный теннис, игровой городок, лодки</t>
  </si>
  <si>
    <t>Дети проживают в 3-х отапливаемых кирпичных зданиях для проживания детей (своя котельная), комнаты рассчитаны на 4-5 человек, удобства на этажах (туалет, душ), просторная столовая на 250 посадочных мест, клуб, танцевальный зал, помещение для кружков, две волейбольные площадки, дощатая баскетбольная площадка, искусственное футбольное поле, крытая площадка для настольного тенниса, имеется инвентарь для проведения походов.</t>
  </si>
  <si>
    <t xml:space="preserve">Государственное дошкольное образовательное учреждение детский сад № 81 комбинированного вида Калининского административного района Санкт-Петербурга                       </t>
  </si>
  <si>
    <t xml:space="preserve">Администрация Калининского района Санкт-Петербурга                  </t>
  </si>
  <si>
    <t>dou81spb@yandex.ru</t>
  </si>
  <si>
    <t>ds269mr@spb.edu.ru</t>
  </si>
  <si>
    <t>school_417@mail.ru</t>
  </si>
  <si>
    <t>dou44@kirov.spb.ru</t>
  </si>
  <si>
    <t>Лагерь дневного пребывания на базе Государственного бюджетного общеобразовательного  учреждения средняя общеобразовательная школа  № 333  Невского района Санкт-Петербурга</t>
  </si>
  <si>
    <t>nbenb333@rambler.ru</t>
  </si>
  <si>
    <t xml:space="preserve">school344@spb.edu.ru </t>
  </si>
  <si>
    <t>Лагерь дневного пребывания на базе Государственного бюджетного общеобразовательного учреждения средняя общеобразовательная школа  № 345  Невского района Санкт-Петербурга</t>
  </si>
  <si>
    <t xml:space="preserve">school345@spb.edu.ru </t>
  </si>
  <si>
    <t>196653
Санкт-Петербург, 
г. Колпино, ул. Володарского, д.6, лит А</t>
  </si>
  <si>
    <t>e-mail:p.olshaniki@mail.ru
www:olshaniki-hotel.ru</t>
  </si>
  <si>
    <t>187738, Санкт-Петербург Курортный район, п. Репино Приморское ш., д. 463, лит. А, т. 432-08-77</t>
  </si>
  <si>
    <t>189810, Санкт- Петербург,
 Курортный район, п. Ушково, ул. Детская, д.12, т. 360-77-07</t>
  </si>
  <si>
    <t>Лагерь дневного пребывания на базе Государственное бюджетное общеобразовательное учреждение средняя общеобразовательная школа № 612 Центрального района Санкт-Петербурга</t>
  </si>
  <si>
    <t xml:space="preserve">Санкт-Петербург, 191036,    ул. Звенигородская, д.30а, лит.А, тел.  764-80-48       </t>
  </si>
  <si>
    <t>sch612@center-edu.spb.ru</t>
  </si>
  <si>
    <t>Дети проживают в 8-и двухэтажных деревянных спальных корпусах. Для обеспечения досуга детей в лагере есть спортивные площадки и футбольное поле. Кинозал, библиотека, игровые комнаты.</t>
  </si>
  <si>
    <t>192284, Санкт-Петербург, ул. Димитрова, 
д. 13/70, кв. 124, т. 552-66-16</t>
  </si>
  <si>
    <t>192284, Санкт-Петербург, ул. Димитрова, 
д. 13/70, кв. 124</t>
  </si>
  <si>
    <t xml:space="preserve">Дети проживают в 4-х деревянных корпусах с размещением в комнатах по 4-6 человек, удобства рядом с корпусами  и 1 кирпичный корпус (туалет, душ на этаже), столовая на 200 посадочных мест, клуб, игротеку, помещения для кружков, библиотеку.  </t>
  </si>
  <si>
    <t xml:space="preserve"> pmc-petrograd@mail.ru, pmc-petrograd.ru</t>
  </si>
  <si>
    <t>Курортный район. Электричка Санкт-Петербург, ст. Горская; Автобус № 211; маршрутное такси № 405. От станции до дачи 300 метров.</t>
  </si>
  <si>
    <t>Voitsekhovskaya_EL@vodokanal.spb.ru
Stepanova_IV@vodokanal.spb.ru</t>
  </si>
  <si>
    <t>ДОЛ "Мехбаза"</t>
  </si>
  <si>
    <t>198332, Санкт-Петербург, пр.Маршала Жукова, д.33, корпус 2, литер А, т. 743-29-64</t>
  </si>
  <si>
    <t>ДОЛ "Огонек" (Центробанк)</t>
  </si>
  <si>
    <t>188840, Ленинградская область, Выборгский район, п. Рощино, ул. Первомайская, д. 5</t>
  </si>
  <si>
    <t>ООО "Детский санаторно-оздоровительный лагерь "Звезды Карелии"нформацию</t>
  </si>
  <si>
    <t>188919, Ленинградская область, Выборгский район, п. Медянка</t>
  </si>
  <si>
    <t xml:space="preserve"> Лагерь дневного пребывания "Солнышко" на базе Государственного бюджетного общеобразовательного учреждения основная общеобразовательная школа № 607 Пушкинского района Санкт – Петербурга</t>
  </si>
  <si>
    <t>Liubov.shamina@yandex.ru</t>
  </si>
  <si>
    <r>
      <t xml:space="preserve">УТВЕРЖДАЮ:
Председатель Комитета по образованию Санкт-Петербурга
</t>
    </r>
    <r>
      <rPr>
        <b/>
        <u val="single"/>
        <sz val="16"/>
        <rFont val="Times New Roman"/>
        <family val="1"/>
      </rPr>
      <t xml:space="preserve">                                         </t>
    </r>
    <r>
      <rPr>
        <b/>
        <sz val="16"/>
        <rFont val="Times New Roman"/>
        <family val="1"/>
      </rPr>
      <t>О.В. Иванова
"</t>
    </r>
    <r>
      <rPr>
        <b/>
        <u val="single"/>
        <sz val="16"/>
        <rFont val="Times New Roman"/>
        <family val="1"/>
      </rPr>
      <t xml:space="preserve">         </t>
    </r>
    <r>
      <rPr>
        <b/>
        <sz val="16"/>
        <rFont val="Times New Roman"/>
        <family val="1"/>
      </rPr>
      <t>"</t>
    </r>
    <r>
      <rPr>
        <b/>
        <u val="single"/>
        <sz val="16"/>
        <rFont val="Times New Roman"/>
        <family val="1"/>
      </rPr>
      <t xml:space="preserve">                                                      </t>
    </r>
    <r>
      <rPr>
        <b/>
        <sz val="16"/>
        <rFont val="Times New Roman"/>
        <family val="1"/>
      </rPr>
      <t xml:space="preserve">2012г.
</t>
    </r>
  </si>
  <si>
    <t>188753, Ленинградская область, Приозерский район, п.Мичуринское, 46 км Мичуринского ш.</t>
  </si>
  <si>
    <t>188380, Ленинградская область, Гатчинский район, п. Вырица, 2-ая платформа, ул. Урицкого, д.26</t>
  </si>
  <si>
    <t>ДООЦ  "Факел"</t>
  </si>
  <si>
    <t>ЗАО "ДОЛ "Зеленый город"</t>
  </si>
  <si>
    <t>ДОЛ   "Огонек" ФГБУ "ГГИ"</t>
  </si>
  <si>
    <t>ДОЛ  "Молния"</t>
  </si>
  <si>
    <t>Общество с ограниченной 
ответственностью "Детский отдых"</t>
  </si>
  <si>
    <t>ОЛ "Дружба"</t>
  </si>
  <si>
    <t>ДОЛ "Сокол"</t>
  </si>
  <si>
    <t>www.dolcokol.ru</t>
  </si>
  <si>
    <t>от 6 до 17</t>
  </si>
  <si>
    <t>Загородная дача Государственное бюджетное дошкольное образовательное учреждение детский сад № 115 общеразвивающего вида с приоритетным осуществлением деятельности по социально-личностному развитию детей Центрального района Санкт-Петербурга</t>
  </si>
  <si>
    <t>Загородная база Государственное бюджетное дошкольное образовательное учреждение детский сад № 49 Центрального района Санкт-Петербурга</t>
  </si>
  <si>
    <t>Загородная дача Государственное дошкольное образовательное учреждение детский Сад № 87 Центрального района СПб</t>
  </si>
  <si>
    <t>123@dou-center.spb.ru</t>
  </si>
  <si>
    <t>55@dou-center.</t>
  </si>
  <si>
    <t>Государственное дошкольное образовательное учреждение детский сад № 100 компенсирующего вида Центрального района Санкт-Петербурга</t>
  </si>
  <si>
    <t>55@dou-center. spb.ru</t>
  </si>
  <si>
    <t>Администрация  Красносельского района Санкт- Петербурга</t>
  </si>
  <si>
    <t>271gimnaz@mail.ru,  www.gimnaz271.narod.ru</t>
  </si>
  <si>
    <t>Лагерь находится в Ленинградской облатси в пос. Колосково. В лагере реализуется программа «Взрослые детям». С 2010 основной
 акцент направлен на спортивно-оздоровительную работу так как в лагере все условия для занятия массовым спортом и художественно-эстетическое воспитание. В лагере имеется реконструированный в 2008 году современный клуб, костюмерная (более 300 костюмов), зал для дискотеки, хореографический зал, наличие современной звуко-технической аппаратуры с комплектом радиомикрофонов. В лагере есть медпункт, процедурная и изолятор.</t>
  </si>
  <si>
    <t>СПб ГУП "Пассажиравтотранс"</t>
  </si>
  <si>
    <t>Комитет по транспорту</t>
  </si>
  <si>
    <t>Л.о.,  Всеволожский р-н, пос.Васкелово, Ленинградское шоссе,58</t>
  </si>
  <si>
    <t>ГУП "Ритуальные услуги"</t>
  </si>
  <si>
    <t>Комитет экономического развития, промышленной политики и торговли</t>
  </si>
  <si>
    <t>Л.о., Всеволожский р-н, пос. Токсово, ул. Боровая</t>
  </si>
  <si>
    <t>ГОУ Детско-юношеский центр Адмиралтейского района Санкт-Петербурга "Прометей" - распоряжение КУГИ от 03.11.2006 №1361-рк</t>
  </si>
  <si>
    <t>Комитет по образованию</t>
  </si>
  <si>
    <t>Государственное дошкольное образовательное учреждение детский сад №123 присмотра и оздоровление Центрального района Санкт-Петербурга</t>
  </si>
  <si>
    <t>Государственное дошкольное образовательное учреждение детский сад № 55 Центрального района Санкт-Петербурга</t>
  </si>
  <si>
    <t>Детская оздоровительная база Государственного бюджетного дошкольного образовательного учреждения детский сад №112 Центрального района Санкт-Петербурга</t>
  </si>
  <si>
    <t>113,5       96,81</t>
  </si>
  <si>
    <t>Бессрочный (выходные, каникулярные дни, на 2-3 дня</t>
  </si>
  <si>
    <t xml:space="preserve">15-20 </t>
  </si>
  <si>
    <t>14-16 лет</t>
  </si>
  <si>
    <t>2-4 чел./комн.. летние, спортивные мероприятия</t>
  </si>
  <si>
    <t xml:space="preserve">Открытое акционерное общество «Морской порт Санкт-Петербурга»                                  </t>
  </si>
  <si>
    <t xml:space="preserve">Администрация Курортного района Санкт-Петербурга  </t>
  </si>
  <si>
    <t>Администрация Курортного района Санкт-Петербурга  в ведении Комитета по образованию Санкт-Петербурга</t>
  </si>
  <si>
    <t xml:space="preserve">Администрация Курортного района Санкт-Петербурга </t>
  </si>
  <si>
    <t>198411, Санкт-Петербург, г. Ломоносов, ул. Жоры Антоненко, д. 1,
т. 422 24 69,  422 25 69</t>
  </si>
  <si>
    <t>198411, Санкт-Петербург, г. Ломоносов, ул. Жоры Антоненко, д. 1,</t>
  </si>
  <si>
    <t>Дети проживают в 11-и деревянных одноэтажных домиках на 6 человек, в 1 кирпичном корпусе. Для организации досуга в лагере имеется футбольное поле, спортивные площадки, кинозал, беговая дорожка, игровая комната.</t>
  </si>
  <si>
    <t>Лагерь  находится в Петродворцовом районе Санкт-Петербурга. Реализуются программы по следующим направлениям:  военно-патриотическое, профилактика правонарушений, организационно-досуговое, спортивно-оздоровительное, художественно-эстетическое.  Медицинская помощь: медицинская  сестра на базе ОУ</t>
  </si>
  <si>
    <t>193312, Санкт-Петербург, пр.Солидарности, д. 8, корп. 2</t>
  </si>
  <si>
    <t xml:space="preserve">от 3 до 6 </t>
  </si>
  <si>
    <t>197729, Санкт-Петербург, Курортный район, п. Серово,  Приморское шоссе,  д. 640</t>
  </si>
  <si>
    <t>Лагерь  находится в 9 км. от г. Зеленогорск . Территория 15,5 га. Лагерь реализует программу по оздоровительной работе «Все краски лета». В лагере есть медпункт, процедурная и изолятор.</t>
  </si>
  <si>
    <t>Администрация Калининского района Санкт-Петербурга</t>
  </si>
  <si>
    <t>ГБОУ СПО «Российский колледж традиционной культуры», распоряжение КУГИ от 18.04.2011 №363-рк</t>
  </si>
  <si>
    <t>Санкт-Петербург, пос. Серово Рощинское ш.,  д.6 (СЕРОВО)</t>
  </si>
  <si>
    <t>Казна Санкт-Петербурга</t>
  </si>
  <si>
    <t>Ленинградская область, Гатчинский район,, п.Елизаветино, дер. Алексеевка</t>
  </si>
  <si>
    <t>казна Санкт-Петербурга</t>
  </si>
  <si>
    <t>Ленинградская область, Гатчинский район, Сиверская волость, дер.Старосиверская, ул.Оредежская д.13</t>
  </si>
  <si>
    <t>ОАО «Здоровье» (Научно-производственный концерн "Ленинец")</t>
  </si>
  <si>
    <t>Казна Санкт-Петербурга   </t>
  </si>
  <si>
    <t xml:space="preserve"> Ленинградская область, Гатчинский р-н, пос. Сиверский, ул.Советская, д.31-33</t>
  </si>
  <si>
    <t>Договор Б.П. от 20.06.2000№22-Б0003336 с Спортивным клубом «Волна»</t>
  </si>
  <si>
    <t>Л.о., Выборгский р-н, пос. Ольшаники, детский сад «Ольшанники»</t>
  </si>
  <si>
    <t xml:space="preserve">Л.о., Приозерский р-н, пос. Ермолово(Громово), ДОЛ «Полет»  </t>
  </si>
  <si>
    <t>казна</t>
  </si>
  <si>
    <t>Л.о., Всеволожский р-н, Мельничный ручей, Комсомола,73 (база отдыха)</t>
  </si>
  <si>
    <t>АОЗТ "Слюдяная фабрика</t>
  </si>
  <si>
    <t>Л.о., Всеволожский р-н, Разметелевская волость, дер. Озерки, 26 км</t>
  </si>
  <si>
    <t>Л.о., Выборгский р-н, Тарасовское лесничество, Рощинский лесхоз «Озерки» (база отдыха)</t>
  </si>
  <si>
    <t>ОАО "ГлавСтройКомплекс"договор аренды от 15.04.2008 №07-А003145</t>
  </si>
  <si>
    <t>Казна Санкт-Петербурга  </t>
  </si>
  <si>
    <t>Л.о.,г. Всеволожск, Алексеевский, 141</t>
  </si>
  <si>
    <t>188330, Ленинградская область, Гатчинский район, п. Сиверский, ул.Фрунзе, д.59, 63; ул. Луговая,
д.36,38,40; ул. Восточная, д. 1, т. 362 20 07</t>
  </si>
  <si>
    <t>Лето - 4 смены.</t>
  </si>
  <si>
    <t>197706, г.Сестрорецк, ул.Парковая, 14</t>
  </si>
  <si>
    <t>Санкт-Петербург, Ул. Черняховского, д. 49А, т/факс 764-04-00</t>
  </si>
  <si>
    <t>Дети проживают в 6-и отапливаемых спальных корпусах летнего типа с верандой и гардеробной, столовая на 240 посадочных мест, клуб с киноустановкой, библиотека, медицинский пункт и изолятор. Оборудованы спортивные и игровые площадки, в том числе футбольное поле, баскетбольная площадка, волейбольная площадка, площадка для игры в городок, качели, горки. Здание клуба с закрытой эстрадой. Кинозал, библиотека, игровые комнаты.</t>
  </si>
  <si>
    <t>Лагерь находится на Карельском перешейке, в п. Лосево на берегу реки Вуокса.Летом реализуется программа «Лето-это маленькая жизнь»                 Приезжая в лагерь, дети попадают в особую среду. Важно, чтобы ребенок интенсивно развивался в новой социальной среде, формировался как личность. В период каникул ребенок получает возможность ощутить свободу и самостоятельность, проявить самоорганизацию и самодеятельность. Реализуется программа  «Невероятное летнее приключение». Организация различных развлекательных, спортивных  и обучающих мероприятий для детей, приезжающих в лагерь.
В лагере есть медпункт, процедурная и изолятор.</t>
  </si>
  <si>
    <t>199155, Санкт-Петербург, ул. Железноводская, д. 24,  лит. Б</t>
  </si>
  <si>
    <t>195220, Санкт-Петербург, Гражданский пр., д.7, лит. А</t>
  </si>
  <si>
    <t xml:space="preserve">192007, Санкт-Петербург, Лиговский пр. 208, лит. А, т. 766-28-83 </t>
  </si>
  <si>
    <t>197376, Санкт-Петербург, наб.р. Карповки, д. 5</t>
  </si>
  <si>
    <t>Для проживания детей в лагере есть спальни, столовая, спортивная площадка, стадион</t>
  </si>
  <si>
    <t>Дети проживают  в 5-и двухэтажных  кирпичных спальных корпусах, удобства на этаже. Для организации досуга в лагере есть клюб столовая, кружковая, спорт зал, спортивные площадки, городошные, игровые комнаты.</t>
  </si>
  <si>
    <t>Для проживания детей есть три двухэтажных спальных корпуса с пятиместными комнатами, трехэтажный корпус с 2-х, 3-х комнатными квартирами по 3-4 человека в комнате. Все корпуса с удобствами, отоплением, горячей и холодной водой, душевые на этажах. Для организации досуга детей есть киноконцертный зал, дискозал, библиотека, помещения для кружков и секций, спортивные площадки.</t>
  </si>
  <si>
    <t>192029, Санкт-Петербург, ул. Бабушкина, д.65, 560-06-75</t>
  </si>
  <si>
    <t>193318, Санкт-Петербург, ул. Белышева, д.6 , т. 588-02-75</t>
  </si>
  <si>
    <t>192131, Санкт-Петербург, б.Красных Зорь, д.6,  к.2, т. 362-44-43</t>
  </si>
  <si>
    <t>197706, Санкт-Петербург, г.Сестрорецк, ул.Токарева, д. 20</t>
  </si>
  <si>
    <t>193231,Санкт-Петербург, Товарищеский пр., д.28</t>
  </si>
  <si>
    <t>193168, Санкт-Петербург, ул. Дыбенко, д.24, к.4</t>
  </si>
  <si>
    <t>55             75</t>
  </si>
  <si>
    <t>197720, Санкт-Петербург, Курортный район, п. Ушково, ул.Пляжевая, д 14, т.433-47-13</t>
  </si>
  <si>
    <t>Государственное общеобразовательное учреждение гимназия №168 Центрального района Санкт-Петербурга</t>
  </si>
  <si>
    <t>168gymn@mail.ru</t>
  </si>
  <si>
    <t>Государственное общеобразовательное учреждение лицей №214 Центрального района Санкт-Петербурга</t>
  </si>
  <si>
    <t>Sch214@center-edu.spbru</t>
  </si>
  <si>
    <t>База находится в Курортном районе Санкт-Петербурга, живописный сосновый бор, недалеко от Финского залива в пос. Ушково на территории дошкольного городка «Берёзка» (анклав). Реализация основной общеобразовательной программы дошкольного учреждения</t>
  </si>
  <si>
    <t>База находится в Курортном районе Санкт-Петербурга,  живописный парк, недалеко от Финского залива в пос. Ушково. Реализация основной общеобразовательной программы дошкольного учреждения</t>
  </si>
  <si>
    <t>База находится в Курортном районе Санкт-Петербурга, живописный сосновый бор, в поселке Комарово. Реализация основной общеобразовательной программы дошкольного учреждения</t>
  </si>
  <si>
    <t>База находится в Курортном районе Санкт-Петербурга, живописный сосновый бор, в поселке Репино. Реализация основной общеобразовательной программы дошкольного учреждения</t>
  </si>
  <si>
    <t xml:space="preserve">Спортивная площадка  для игры в баскетбол и волейбол, сад им. В.Слуцкой с оборудованной детской площадкой (пешеходный переход с 16 на 17-ю линию, оборудованный светофором); развивающие,  развлекательные и спортивные программы; наличие оборудованного медицинского кабинета </t>
  </si>
  <si>
    <t>gymn011@spb.edu.ru </t>
  </si>
  <si>
    <t>02.06.14 -27.06.14</t>
  </si>
  <si>
    <t>7-11 лет</t>
  </si>
  <si>
    <t>Лагерь дневного пребывания детей на базе Государственного  бюджетного общеобразовательного  учреждения средняя  общеобразовательная школа № 9 с  углубленным изучением французского языка Василеостровского района Санкт–Петербурга</t>
  </si>
  <si>
    <t xml:space="preserve">199397, Наличная улица, д.44, корпус 4 , тел.417-23-40 </t>
  </si>
  <si>
    <t>199397, Наличная улица, д.44, корпус 4</t>
  </si>
  <si>
    <t>school009@spb.edu.ru </t>
  </si>
  <si>
    <t>199106, Санкт-Петербург, ул. Канареечная , д. 11, литер  А., т. 322-03-82</t>
  </si>
  <si>
    <t>school036@spb.edu.ru </t>
  </si>
  <si>
    <t>school016@spb.edu.ru</t>
  </si>
  <si>
    <t>В школе на втором этаже размещается медицинский кабинет, в составе которого имеются кабинет приема и процедурный кабинет.Реализуются различные развивающие программы досугового, развивающего и сдоровьесберегающего направления.</t>
  </si>
  <si>
    <t>Наличие медицинского кабинета.Реализуются различные развивающие программы досугового, развивающего и сдоровьесберегающего направления.</t>
  </si>
  <si>
    <t>26.05.14 - 25.06.14</t>
  </si>
  <si>
    <t>от 7 до 11</t>
  </si>
  <si>
    <t>Лагерь дневного пребывания детей на базе ГБОУ для детей дошкольного и младшего школьного возраста начальная школа-детский сад № 36 Василеостровского района Санкт-Петербурга</t>
  </si>
  <si>
    <t>199106, Санкт-Петербург, ул. Канареечная , д. 11, литер  А.</t>
  </si>
  <si>
    <t>26.05.14-15.06.14</t>
  </si>
  <si>
    <t>Лето - 1 смена, 2 смена</t>
  </si>
  <si>
    <t>7 -17</t>
  </si>
  <si>
    <t>Лагерь дневного пребывания детей на базе Государственного бюджетного общеобразовательного учреждения средняя общеобразовательная школа   № 16 Василеостровского района Санкт-Петербурга</t>
  </si>
  <si>
    <t>199397, СПб, ул. Наличная, д.44, к.5 350 15 25</t>
  </si>
  <si>
    <t>СПб, ул. Наличная, д.44, к.5</t>
  </si>
  <si>
    <t xml:space="preserve">Лето - 2 смена </t>
  </si>
  <si>
    <t xml:space="preserve">Лагерь дневного пребывания детей на базе Государственного бюджетного общеобразовательного учреждениясредняя общеобразовательная школа № 90 Выборгского района </t>
  </si>
  <si>
    <r>
      <t xml:space="preserve">СОГЛАСОВАНО
Руководитель Управления Роспотребнадзора по Ленинградской области
</t>
    </r>
    <r>
      <rPr>
        <b/>
        <u val="single"/>
        <sz val="16"/>
        <rFont val="Times New Roman"/>
        <family val="1"/>
      </rPr>
      <t xml:space="preserve">                                                        </t>
    </r>
    <r>
      <rPr>
        <b/>
        <sz val="16"/>
        <rFont val="Times New Roman"/>
        <family val="1"/>
      </rPr>
      <t>С.А. Горбанев
"</t>
    </r>
    <r>
      <rPr>
        <b/>
        <u val="single"/>
        <sz val="16"/>
        <rFont val="Times New Roman"/>
        <family val="1"/>
      </rPr>
      <t xml:space="preserve">         </t>
    </r>
    <r>
      <rPr>
        <b/>
        <sz val="16"/>
        <rFont val="Times New Roman"/>
        <family val="1"/>
      </rPr>
      <t>"</t>
    </r>
    <r>
      <rPr>
        <b/>
        <u val="single"/>
        <sz val="16"/>
        <rFont val="Times New Roman"/>
        <family val="1"/>
      </rPr>
      <t xml:space="preserve">                                                      </t>
    </r>
    <r>
      <rPr>
        <b/>
        <sz val="16"/>
        <rFont val="Times New Roman"/>
        <family val="1"/>
      </rPr>
      <t xml:space="preserve">2012г.
</t>
    </r>
  </si>
  <si>
    <r>
      <t xml:space="preserve">СОГЛАСОВАНО
Начальник ГУ МЧС России по Ленинградской области генерал-майор внутренней службы 
</t>
    </r>
    <r>
      <rPr>
        <b/>
        <u val="single"/>
        <sz val="16"/>
        <rFont val="Times New Roman"/>
        <family val="1"/>
      </rPr>
      <t xml:space="preserve">                                           </t>
    </r>
    <r>
      <rPr>
        <b/>
        <sz val="16"/>
        <rFont val="Times New Roman"/>
        <family val="1"/>
      </rPr>
      <t>М.С Бирюков
"</t>
    </r>
    <r>
      <rPr>
        <b/>
        <u val="single"/>
        <sz val="16"/>
        <rFont val="Times New Roman"/>
        <family val="1"/>
      </rPr>
      <t xml:space="preserve">         </t>
    </r>
    <r>
      <rPr>
        <b/>
        <sz val="16"/>
        <rFont val="Times New Roman"/>
        <family val="1"/>
      </rPr>
      <t>"</t>
    </r>
    <r>
      <rPr>
        <b/>
        <u val="single"/>
        <sz val="16"/>
        <rFont val="Times New Roman"/>
        <family val="1"/>
      </rPr>
      <t xml:space="preserve">                                             </t>
    </r>
    <r>
      <rPr>
        <b/>
        <sz val="16"/>
        <rFont val="Times New Roman"/>
        <family val="1"/>
      </rPr>
      <t xml:space="preserve">2012г.
</t>
    </r>
  </si>
  <si>
    <t>199155, г. Санкт- Петербург, пер. Каховского, д. 2, т/факс 350-78-82</t>
  </si>
  <si>
    <t xml:space="preserve">199155, г. Санкт- Петербург, пер. Каховского, д. 2 </t>
  </si>
  <si>
    <t>internat7@spb.edu.ru</t>
  </si>
  <si>
    <t>условия для проживания детей - спальный корпус ГБОУ школы-интерната №576 Василеостровского района Санкт-Петербурга, условия проведения досуга - учебно-тренировочный сбор учащихся структурного подразделения СДЮСШОР по хоккею "Форвард"</t>
  </si>
  <si>
    <t>Городской оздоровительно-спортивный лагерь «Форвард» распологается на территории  ГБОУ школы-интерната №576  (недалеко от метро "Приморская"), реулизуемая тематическая программа - учебно-тренировочный сбор учащихся структурного подразделения СДЮСШОР по хоккею "Форвард", условия оказания медицинской помощи - с помощью штатных медицинских работников и с помощью закрепленных от детской поликлиники медицинских работников</t>
  </si>
  <si>
    <t>1-8 класс</t>
  </si>
  <si>
    <t>197706, Санкт-Петербург, г.Сестрорецк, пл.Свободы, д.6</t>
  </si>
  <si>
    <t>Лагерь располагается в зоне жилой застройки на отдельной огороженной благоустроенной территории. Имеются оборудованные межквартальные и внутриквартальные проезды. Реализуемые тематические программы: "Мы - чемпионы", "Лидер", "В здоровом теле здоровый дух". Условия оказания медицинской помощи соответствуют санитарным правилам и нормам, имеются оборудованные медицинский и процедурный кабинеты.</t>
  </si>
  <si>
    <t>197733, Санкт-Петербург, Курортный район,  п. Комарово, Привокзальная ул., д. 66, лит. А, Б, В, Д, т. 433-74-47</t>
  </si>
  <si>
    <t>Санкт-Петербург,  ул. Гаккелевская д. 24 литера А., тел. 395-43-06</t>
  </si>
  <si>
    <t>Санкт-Петербург,  ул. Гаккелевская д. 24 литера А., тел. 395-43-07</t>
  </si>
  <si>
    <t>Петродворцовый  район</t>
  </si>
  <si>
    <t>Государственное образовательное учреждение "Детско-юношеская спортивная школа" Петродворцового района  - распоряжение КУГИ от 01.11.2005 №1565-рк</t>
  </si>
  <si>
    <t>Администрация  Петродворцового района Санкт-Петербурга</t>
  </si>
  <si>
    <t>198510, Санкт-Петербург, г. Петродворец, Озерковая ул., 23а, тел. 427-34-96</t>
  </si>
  <si>
    <t>198510, Санкт-Петербург, г. Петергоф, Озерковая улица, 23А‎, тел. 427-34-96</t>
  </si>
  <si>
    <t>Лето- 2 смена</t>
  </si>
  <si>
    <t>Для организации досуга детей есть игровые, спальни,  спортивный зал, спортивная площадка, прогулочная площадка с зелеными насаждениями и игровым оборудованием</t>
  </si>
  <si>
    <t xml:space="preserve">191002 Санкт-Петербург ул.Рубиншткйна, д.21, литер А 191025 Санкт-Петербург Дмитровский пер.,д.9 литер А </t>
  </si>
  <si>
    <t xml:space="preserve"> 191025 Санкт-Петербург Дмитровский пер.,д.9 литер А т. 571-43-19, 571-73-60, 571-72-26  пос.Комарово, Большой пр., д.18 т. 433-72-82</t>
  </si>
  <si>
    <t>191 167 Санкт-Петербург, Невский пр., д.182, литер.А</t>
  </si>
  <si>
    <t>29@dou-center.spb.ru</t>
  </si>
  <si>
    <t>60            80</t>
  </si>
  <si>
    <t xml:space="preserve">191186, Санкт-Петербург, ул.Большая Конюшенная,д.7 Литер А </t>
  </si>
  <si>
    <t>43@dou-center.spb.ru</t>
  </si>
  <si>
    <t>Здание расположено в жилом квартале, ст. метро "Ладожская", автобусы 123, 82, остановка "Бестужевская 52" Тематические программы:  "Транс-Форс", каток "Кристалл",ОДОД "Начинающий художник", "Тестопластика", "Оригами", "Футбол", "Настольный теннис"и т.д ,экскурсии, игры ПДД, соревнования "Олимпийское движение", конкурсы ППБ, медицинский кабинет (врач, медсестра)</t>
  </si>
  <si>
    <t>188356, Ленинградская область, Гатчинский район, Рождественское сельское поселение, д. Выра, пр. Большой, д.99-А., т. 8 (813 71)62 119</t>
  </si>
  <si>
    <t>188230, Ленинградская область,  г.Луга, п. «Зеленый бор», детский сад «Лесное»</t>
  </si>
  <si>
    <t>188839, Ленинградская область, Выборгский район, МО "Первомайское поселение", п. Леннинское, Садовая ул., д. 65, т. 433-76-63</t>
  </si>
  <si>
    <t>Общество с ограниченной ответственностью «Детский спортивно-оздоровительный лагерь «Балтийская звезда» Быковский Владимир Анатольевич</t>
  </si>
  <si>
    <t>balticstar@yandex.ru</t>
  </si>
  <si>
    <t xml:space="preserve">от 6 до 15 </t>
  </si>
  <si>
    <t xml:space="preserve"> ДОЛ "Смена"</t>
  </si>
  <si>
    <t>ЗДОК "Ювента"</t>
  </si>
  <si>
    <t>Администрация Московского района Санкт-Петербурга</t>
  </si>
  <si>
    <t>gdou_malysch@mail,ru</t>
  </si>
  <si>
    <t>Дети проживают в 6-и кирпичных зданиях летнего типа на 34 человека каждый, двухэтажный зимний корпус на 128 человек, столовая на 400 посадочных мест - зимняя постройка</t>
  </si>
  <si>
    <t>Лагерь находится в центре поселке Вырица, 30 км. от г. Гатчина.Расположен на берегу реки Оредеж. В разработке концепции деятельности ЗДОК "Ювента" и комбинированных программ организации отдыха детей в условиях лагеря, педагогический коллектив опирается на материалы программы воспитания "Петербургской концепции",разработанной авторским коллективом Санкт-Петербургского Университета Педагогического Мастерства. В 2010г. были реализованы программы "Как стать звездой","Мои университеты,"Республика ШКОД". В лагере есть медпункт и изолятор.</t>
  </si>
  <si>
    <t>188330,  Ленинградская область, Гатчинский район, п. Сиверский, Белогорское ш., д. 59, т.
8-(813) 714-44-46</t>
  </si>
  <si>
    <t>Государственное бюджетное  образовательное учреждение для детей сирот и детей, оставшихся без попечения родителей,  специальный (коррекционный) детский дом  для детей с ограниченными возможностями здоровья (VII) вида № 14  Петроградского района Санкт- Петербурга</t>
  </si>
  <si>
    <t>Санкт- Петербург, п. Ушково, ул. Экипажная д. 17, лит. Б</t>
  </si>
  <si>
    <t>197198, Санкт-Петербург, ул. Съезжинская, д.26-28 лит. А, тел. 232-42-0</t>
  </si>
  <si>
    <t>Государственное бюджетное  образовательное учреждение для детей сирот и детей, оставшихся без попечения родителей,  специальный (коррекционный) детский дом  для детей с ограниченными возможностями здоровья № 23 Петроградского района Санкт-Петербурга</t>
  </si>
  <si>
    <t>Лагерь находится в Санкт-Петербурге. Расположен на внутриквартальной территории. Зеленая зона Купчино. Благоустроенная территория,  10 мин наземным транспортом от метро Купчино. Современный стадион.</t>
  </si>
  <si>
    <t xml:space="preserve">197349, Санкт-Петербург, пр. Королева, д.23, т. 
393-54-24, 301-77-89 </t>
  </si>
  <si>
    <t>198216, Санкт-Петербург, Ленинский пр., д. 133, корп.4, литер А.</t>
  </si>
  <si>
    <t xml:space="preserve">198207, Санкт-Петербург, ул. Зины Портновой, д. 21, корп. 4, лит. А </t>
  </si>
  <si>
    <t>191015, Санкт-Петербург, Ставропольская ул., д.12/15</t>
  </si>
  <si>
    <t>198510, Санкт-Петербург,  г. Петродворец,                   ул. Озерковая, д. 23А</t>
  </si>
  <si>
    <t>190121, Санкт-Петербург, ул. Мастерская, д.4</t>
  </si>
  <si>
    <t xml:space="preserve">188040, Ленинградская область, Гатчинский район, п. Вырица, ул.Самарская , д. 5/28, т. 362 4967 </t>
  </si>
  <si>
    <t xml:space="preserve">192012, Санкт-Петербург, 2 Рабфаковский пер., д. 9 корп.2   </t>
  </si>
  <si>
    <t>188836, Ленинградская область, Выборгский район, Красносельская волость, п./о Коробицино, дер.
Лебедевка</t>
  </si>
  <si>
    <t>Общество с ограниченной ответственностью Детский Оздоровительный лагерь «Голубое озеро»
Воробьева Елена Алексеевна</t>
  </si>
  <si>
    <t>197729, Санкт-Петербург, п. Молодежное, Средневыборгское шоссе, д.8</t>
  </si>
  <si>
    <t xml:space="preserve">197729, Санкт-Петербург,  Приморское шоссе, д.656     </t>
  </si>
  <si>
    <t>195220, Санкт-Петербург, ул. Хлопина, д.10. литер Д</t>
  </si>
  <si>
    <t>от 6-18 лет</t>
  </si>
  <si>
    <t xml:space="preserve">ledneva_nina@mail.ru </t>
  </si>
  <si>
    <t>СОЛ "Красногвардеец"</t>
  </si>
  <si>
    <t xml:space="preserve">195030, Санкт-Петербург, ул. Отечественная, д. 6 </t>
  </si>
  <si>
    <t>dussh@bk.ru</t>
  </si>
  <si>
    <t>Лагерь находится в г. Всеволожск. Лагерь принимал детей оставшихся без попечения родителей, детей-сирот, детей из неполных семей и многодетных семей, детей из семей, в которых среднедушевой доход семьи ниже прожиточного минимума, установленного в Санкт-Петербурге.  В лагере есть  изолятор.                                                                                Не эксплуатируется с 2011 года. На реконструкции.</t>
  </si>
  <si>
    <t>Лагерь находится в  Ленинградской области, п./о Рощино. Лагерь принимал детей,  оставшихся без попечения родителей, детей-сирот, детей из неполных семей и многодетных семей, детей из семей, в которых среднедушевой доход семьи ниже прожиточного минимума, установленного в Санкт-Петербурге.                                                    Не эксплуатируется с 2011 года. На реконструкции</t>
  </si>
  <si>
    <t>Дети проживают в 8-ми двухэтажных кирпичных корпусах на 80 комнат. Есть бассейн, столовая, медицинский корпус. Для досуга: спортивные площадки, кинозал, библиотека, актовый зал, летняя эстрада, игровые комнаты, 6 кружков (бисероплетение, оригами, мягкая игрушка, изо, веселый пластилин, умелые ручки)</t>
  </si>
  <si>
    <t>9475182@mail.ru</t>
  </si>
  <si>
    <t>198332, С-Петербург, ул. Маршала Казакова д.24к.1, тел: 947-51-82, факс 340-73-89.</t>
  </si>
  <si>
    <t>Лагерь находится в 60 км от  г.Санкт-Петербург, в 20 км от  г. Сестрорецк, 6 км от г. Зеленогорск
В лагере проводятся досуговые программы ежегодно утвержденные  в ГДЮЦФКиС (первенства лагеря по спортивным дисциплинам; настольным играм; проводятся дискотеки и просмотры кинофильмов). В лагере есть медпункт, процедурная и изолятор.</t>
  </si>
  <si>
    <t>Лагерь находится в 80 км от Санкт-Петербурга. Лагерь возвышается над берегом Финского залива, занимая 7 га соснового леса. В лагере реализуется программа социализации, творческого развития и физического развития в условиях детского оздоровительного лагеря «Здоровый отдых». В лагере есть медпункт, процедурная и изолятор.</t>
  </si>
  <si>
    <t>Территория лагеря не соответствует требованиям надзорных и контрольных органов, требует полной реконструкции и капитального ремонта.</t>
  </si>
  <si>
    <t>Объект находится в г. Сестрорецк, рядом с санаторием "Сестрорецкий курорт", оздоровление детей с туберкулезной инфекцией в условиях санатория. Не функционирует с 1998 года.</t>
  </si>
  <si>
    <t>188730, Ленинградская область, Приозерский район, ст. Петяярви,  пос. Петровское</t>
  </si>
  <si>
    <t>197738, Санкт-Петербург, Курортный район, п. Репино, ул.Песочная, д.24, лит. А. т. 432-07-31, 432-07-31</t>
  </si>
  <si>
    <t>197101, Санкт-Петербург, ул. Мира, д. 15, литер Б</t>
  </si>
  <si>
    <t xml:space="preserve">196650, Санкт-Петербург, г. Колпино, ул. Павловская д.21, литер А, </t>
  </si>
  <si>
    <t>school432_spb@mail.ru</t>
  </si>
  <si>
    <t>Лагерь дневного пребывания. Для организации досуга детей есть отрядные места, спальня, спортивные залы, кружковые комнаты, игровые, столовая.</t>
  </si>
  <si>
    <t>Загородный объект Государственное бюджетное дошкольное образовательное учреждение детский сад присмотра и оздоровления "Детский оздоровительный городок "Малыш"</t>
  </si>
  <si>
    <t>Lesnoeluga@ja.ru</t>
  </si>
  <si>
    <t>Открытое акционерное общество «Пивоваренная компания «Балтика»</t>
  </si>
  <si>
    <t>194021, Санкт-Петербург, ул. Политехническая, д. 28</t>
  </si>
  <si>
    <t>188640, Ленинградская область, Всеволожский район, п. Всеволожск,  ул. Гончарова,  д.98, ул. Коралловская, д.3, д. 10; Санкт-Петербург, г. Сестрорецк, ул. Сосновая, д.10-12, т. 8(813) 702-74-41, 8(813) 703-88-80, 434-19-16</t>
  </si>
  <si>
    <t>188664,иЛенинградская область, Всеволожский район, п. Токсово, ул. Вокзальная аллея, д.13-Б, т. 8-921-873-42-93</t>
  </si>
  <si>
    <t>188356, Ленинградская область, Гатчинский район, пос.Рождественро, Большой пр., д. 114 а</t>
  </si>
  <si>
    <t>Дети проживают в 6 деревянных одноэтажных спальных корпусах. Для организации досуга в лагере есть 8 волейбольных площадок, футбольное поле, игровая комната.</t>
  </si>
  <si>
    <t>40                     80</t>
  </si>
  <si>
    <t>188665, Ленинградская область, Всеволожский район, Лесколовское Сельское Поселение, деревня Аньялово</t>
  </si>
  <si>
    <t>загородная дача; Государственное бюджетное дошкольное образовательное учреждение детский сад № 11 Адмиралтейского района Санкт-Петербурга</t>
  </si>
  <si>
    <t>188040, Ленинградская область, Гатчинский район, п. Вырица, Сиверское шоссе, д.130</t>
  </si>
  <si>
    <t>188040, Ленинградская область, Гатчинский район, п. Вырица, Коммунальный,д.62; Ленинградская область, Гатчинский район, пос. Вырица, Коммунальный,д.41</t>
  </si>
  <si>
    <t>188040, Ленинградская область, Гатчинский район, п. Вырица, ул. Вокзальная, д. 28-30</t>
  </si>
  <si>
    <t>d_dom14@mail.ru</t>
  </si>
  <si>
    <t>Администрация Курортного района Санкт-Петербурга</t>
  </si>
  <si>
    <t>goschior@pochta.ru</t>
  </si>
  <si>
    <t>Дети проживают в главном корпусе:
• В трехэтажном каменном здании, в 2-4-местных комнатах с удобствами на этаже. Душевые комнаты и комнаты гигиены находятся в этом же корпусе. На первом этаже расположена столовая. Для просушки одежды имеются сушилки. Для хранения сумок – чемоданная. Здесь же находится методический кабинет, кабинеты старших вожатых, психолога, видеосалон.
Летняя база
• В трехэтажных каменных коттеджах, в 4-местных комнатах с удобствами в коттедже. Душевые комнаты, туалеты и комнаты гигиены находятся на каждом этаже в этом же корпусе. Для просушки одежды имеются сушилки. Для хранения сумок – чемоданная, а также кладовки для хранения спортинвентаря. На четвертом этаже находятся классные комнаты для занятий в школе, кружках, по профилю. Столовая расположена рядом с главным корпусом.</t>
  </si>
  <si>
    <t>Дети проживают в 2-х двухэтажных сборных арболитовых домах. Для тренировок есть спортивные площадки, футбольное поле, беговая дорожка. Для организации досуга есть библиотека, 2 игровые комнаты, актовый зал, летняя эстрада</t>
  </si>
  <si>
    <t>Администрация Кронштадтского района Санкт-Петербурга</t>
  </si>
  <si>
    <t>Лагерь дневного пребывания "Маяк" на базе Государственного бюджетного общеобразовательного учреждения средняя общеобразовательная школа № 424 Кронштадтского района Санкт-Петербурга</t>
  </si>
  <si>
    <t>Субъект Российской Федерации - город федерального значения Санкт-Петербург</t>
  </si>
  <si>
    <t>Санкт-Петербург, Кронштадт, Цитадельское шоссе, д. 2</t>
  </si>
  <si>
    <t>school424@yandex.ru</t>
  </si>
  <si>
    <t>Лагерь находится в г. Сестрорецк. Реализуются программы:  спортивно-оздоровительные, культурно-массовые.  Оказание медицинской помощи -медкабинет .</t>
  </si>
  <si>
    <t>Загородная дача Государственного бюджетного дошкольного образовательного учреждения комбинированного вида детского сада № 105 Адмиралтейского района Санкт-Петербурга</t>
  </si>
  <si>
    <t>188838, Ленинградская область, Выборгский район, п. Ильичево.
т. 433-93-87, 433-94-95</t>
  </si>
  <si>
    <t>190013, Санкт-Петербург, Московский пр., д.28</t>
  </si>
  <si>
    <t>194017, Санкт-Петербург, ул. Гданьская, д.18-1, лит.Б</t>
  </si>
  <si>
    <t>191011, Санкт-Петербург, Невский пр., д.39, литер А</t>
  </si>
  <si>
    <t>Лагерь находится в 4,5 км. от пос. Мичуринское, Ленинградской области, Приозерского района.  и в 100-150 м от озера Журавлевское.  Лагерь работает по программе «В здоровом теле - здоровый дух!».
Лагерь работает в основном со спортсменами спортивных школ и спортивных обществ Санкт- Петербурга. Цели программы - воспитание гармонично развитого подростка. Задачи программы: формирование здорового образа жизни, научить понимать природу, беречь и заботиться о ней, научить жить в коллективе, научить нравственным нормам и поведению ребенка, научить санитарно-гигиеническим правилам. В лагере есть медпункт, процедурная и изолятор.</t>
  </si>
  <si>
    <t>Дети проживают в 5 детских спальных корпусах: 4 двухэтажных на 80 мест и один одноэтажный на 40 мест. Корпуса кирпичные, со всеми удобствами, в зимнее время –центральное паровое отопление. Есть горячая вода (Эл. нагреватели). Для досуга детей есть
- Клуб на 400 посадочных мест с эстрадой. Кирп. постройка с естественной вентиляцией. Отопления нет. Возможна эксплуатация только в летнее время.
- Кружковые – три дер. корпуса, возможна эксплуатация только в летнее время.
-библиотека</t>
  </si>
  <si>
    <t>Дети проживают в 4-х кирпичных зданиях, которые эксплуатируются только в летний период, за исключением одного здания, которое может функционировать круглогодично, т.к. оборудовано автономным отоплением, канализацией и горячим водоснабжением. Кроме этого, в этом же здании находиться столовая с кухонным оборудованием, обеденный зал и помещения для проведения досуга. Есть кинозал, библиотека, летняя эстрада, 10 игровых комнат и 8 кружков (изо, квилинг, выжигание и роспись по дереву, театральная студия с костюмами, парикмахерская, швейная мастерская,  плетение из лозы и искусственные цветы )</t>
  </si>
  <si>
    <t>13 545,00
19 800, 00</t>
  </si>
  <si>
    <t>ООО ДОЛ "Юность"</t>
  </si>
  <si>
    <t>Государственное бюджетное дошкольное образовательное учреждение де общеразвивающего вида с приоритетным направлением деятельности по физическому развитию детский сад № 67 Невского района</t>
  </si>
  <si>
    <t>192174, Санкт-Петербург, ул. Шелгунова, д.20,  362 20 07</t>
  </si>
  <si>
    <t>188824, Ленинградская область, Выборгский район, п. Зеленая роща, Приморское шоссе, 33-й км</t>
  </si>
  <si>
    <t>199155, Санкт-Петербург, пер. Каховского д.2 Б</t>
  </si>
  <si>
    <t>Государственное бюджетное дошкольное образовательное учреждение детский сад № 61 Невского района</t>
  </si>
  <si>
    <t>188732, Ленинградская область, Приозерский район, поселок Петровское</t>
  </si>
  <si>
    <t xml:space="preserve">188732, Ленинградская область, Приозерский район, п. Петровское, т. 406-02-02, 315-77-66, 312-44-06 </t>
  </si>
  <si>
    <t>Загородная дача Государственного бюджетного общеобразовательного учреждения общеобразовательная школа № 424 Кронштадтского района Санкт-Петербурга</t>
  </si>
  <si>
    <t xml:space="preserve">Лагерь находится в одном из живописнейших мест Ленинградской области, в поселке Толмачево (в 2 км), на берегу реки Луга в экологически чистом сосновом бору на территории более семи гектаров. ежедневный учебно-тренировочный процесс, в ходе которого совершенствуется спортивное мастерство, тесно сочетается с разнообразными творческими программами, что дает детям возможность проявить все свои таланты и дарования, научиться петь, танцевать, играть, веселиться, а также найти новых друзей. 
Программа воспитательной работы ДООЦ «Факел» «Дорогою добра»
</t>
  </si>
  <si>
    <t xml:space="preserve">199921, Санкт-Петербург, Кожевенная линия, д. 40 </t>
  </si>
  <si>
    <t>На территории лагеря расположены здания находящиеся в аварийном состоянии</t>
  </si>
  <si>
    <t>Не действует с 1995 г.</t>
  </si>
  <si>
    <t xml:space="preserve">Происходит оформление недвижимости в собственность. </t>
  </si>
  <si>
    <t>Лагерь дневного пребывания на базе Государственного бюджетного общеобразовательного учреждения средняя общеобразовательная школа № 291 Красносельского района Санкт-Петербурга</t>
  </si>
  <si>
    <t>198328, г.Санкт-Петербург, ул.Маршала Захарова, д.16, к.4, литер А, т.573-97-39</t>
  </si>
  <si>
    <t>info@sch291.ru</t>
  </si>
  <si>
    <t>Лето 2 смена</t>
  </si>
  <si>
    <t>Лагерь находится в Санкт-Петербурге. Реализуемые программы:                                                                         Экскурсии, мероприятия в ДДЮТ, работают кружки, организуются праздникии выездные мероприятия.</t>
  </si>
  <si>
    <t>Дети проживают в 5-и корпусах кирпичных двухэтажных, проживание по 4-5 чел., повышенной комфортности по 2 чел., удобства в номере, отдельно стоящее двухэтажное кирпичное здание, в котором: столовая, пищеблок, клуб, зал для занятия аэробики, костюмерная. Есть кинозал, библиотека, актовый зал, спортивные площадки. Игровых 4 домика и беседка бисероплетение, кружки: волшебный войлок, живой уголок, бумагопластика, оригами, графика, секция самбо</t>
  </si>
  <si>
    <t>Лагерь находиться в Выборгском районе Ленинградской области в 800 метрах от поселка Рощино. В 500 метрах протекает река Рощинка.В лагере открыты кружки по направлениям квилинг, выжигание по ткани, тестопластика, бисер, оригами. В лагере организуется программа "Город "Возрождение".</t>
  </si>
  <si>
    <t>окпо</t>
  </si>
  <si>
    <t>инн</t>
  </si>
  <si>
    <t xml:space="preserve">Не введен в эксплуатацию по причине реорганизации в форме слияния Государственного образовательного учреждения для детей дошкольного и младшего школьного возраста начальной школы–детского сада № 684 Санкт-Петербурга «Берегиня» и Государственного общеобразовательного учреждения средней общеобразовательной школы № 482 Московского района Санкт-Петербурга на основании распоряжения Комитета по образованию от 16.05.2011 № 900-р (с изменениями  от 06.06.2011 № 1059-р от 08.07.2011 № 1316-р) и распоряжения администрации Московского района Санкт-Петербурга от 09.06.2011 № 392-р </t>
  </si>
  <si>
    <t>от 3 до 13</t>
  </si>
  <si>
    <t>Двух-трех местные комнаты. Отряды 10- 15 человек, группы малышей 8-12 человек. автономное отопление, санузлы в корпусах, артезианская скважина.</t>
  </si>
  <si>
    <t>Открытого акционерного общества «Силовые машины - ЗТЛ, ЛМЗ, Электросила, Энергомашэкспорт»</t>
  </si>
  <si>
    <t>ДОЛ ФТИ им. А.Ф. Иоффе РАН</t>
  </si>
  <si>
    <t>Dolfti@mail.ioffe.ru</t>
  </si>
  <si>
    <t xml:space="preserve">dolspbu@yandex.ru,   сайт: 3dol.ru </t>
  </si>
  <si>
    <t>ДОЛ "Адмиралтеец"</t>
  </si>
  <si>
    <t>190121, Санкт-Петербург, наб. р. Фонтанки, д. 203</t>
  </si>
  <si>
    <t>osr-2008@mail.ru</t>
  </si>
  <si>
    <t>от 6 до 16</t>
  </si>
  <si>
    <t>ДОЛ "ФОК "Спартак"</t>
  </si>
  <si>
    <t>профсоюзная</t>
  </si>
  <si>
    <t>spartak3031920@yandex.ru</t>
  </si>
  <si>
    <t>Государственное дошкольное образовательное учреждение детский сад № 91 компенсирующего вида Центрального района Санкт-Петербурга</t>
  </si>
  <si>
    <t>e-mail:sport@sportvprim.ru</t>
  </si>
  <si>
    <t>188820, Ленинградская область, Выборгский район, п/о Рощино, ул. Кирова, д. 14, т. 8-813-786-44-76</t>
  </si>
  <si>
    <t>Лагерь действовал до 2006г.,состояние объекта, сейчас неудовлетворительное, лагерь расположен в дачном поселке, удобный маршрут, классные руководители и руководители групп отвечали за безопасность учащихся</t>
  </si>
  <si>
    <t xml:space="preserve">Территория и условия проживания не пригодны  для функционирования детской оздоровительной организации </t>
  </si>
  <si>
    <t xml:space="preserve">Лагерь находится в Санкт-Петербурге. Реализуемые программы:
Спортивно-оздоровительная программа
Программы кружковой работы
Программа досуговой деятельности
Детское самоуправление
Патриотическое воспитание
Толерантность
</t>
  </si>
  <si>
    <t>Лагерь находится  в поселке городского типа, от г. Гатчина 36 км. Расположен на берегу реки Оредеж. В лагере созданы отличные условия для активного отдыха и оздоровления детей, привлечения их к занятиям физкультурой и спортом. Имеются  велосипеды,  библиотека, класс компьютерных игр, различные кружки:  макраме, лаковой росписи по дереву, выжигания, конноспортивная секция и др. Желающие смогут заниматься в детском ансамбле, хоре, кружке современного бального танца. В лагере есть медпункт, процедурная и изолятор.</t>
  </si>
  <si>
    <t>Государственное  бюджетное образовательное учреждение дополнительного образования  детей специализированная детско-юношеская спортивная школа Олимпийского резерва № 1 Адмиралтейского района Санкт-Петербурга</t>
  </si>
  <si>
    <t xml:space="preserve">Ленинградская обл., Всеволожский район, п. Токсово, (Кавголово), Главная аллея, д. 51, лит. А, Б, В, Д, Е, Ё, Ж, З. </t>
  </si>
  <si>
    <t>190020, Санкт-Петербург, Рижский пр., д.31, лит.А тел. 251-57-97</t>
  </si>
  <si>
    <t>198005, Санкт-Петербург, пр.Троицкий, д. 3/5, тел. 251-86-65</t>
  </si>
  <si>
    <t>Санкт-Петербургское  бюджетное учреждение "Центр Адмиралтейский" по работе с подростками и молодежью</t>
  </si>
  <si>
    <t>Ленинградская обл., Ломоносовский район, п. Лебяжье, лесничество "Пульман"</t>
  </si>
  <si>
    <t>190068, Санкт-Петербург, Римского-Корсакова просп., д. 12, тел. 3108344</t>
  </si>
  <si>
    <t>Для организации досуга детей есть игровые, спальни, обеденный зал,  площадка для прогулок с зелеными насаждениями игровым оборудованием</t>
  </si>
  <si>
    <t>Ленинградская обл., Гатчинский район,  п. Сиверский, ул. Комсомольская, д. 13</t>
  </si>
  <si>
    <t>199406, Санкт-Петербург, ВО, ул. Гаванская, д. 58, тел. 352-59-15; 352-24-68</t>
  </si>
  <si>
    <t>Vasdou008@spb.edu.ru</t>
  </si>
  <si>
    <t>Государственное бюджетное дошкольное образовательное учреждение детский сад №13 комбинированного типа Василеостровского административного  района Санкт-Петербурга</t>
  </si>
  <si>
    <t>Ленинградская обл., Гатчинский район, п. Сиверский,  ул. Пионерская, д.13</t>
  </si>
  <si>
    <t>199004, Санкт-Петербург, ВО,  5 линия, д. 16; 4 линия, д. 5, тел.  323-10-18</t>
  </si>
  <si>
    <t>vasdou013@spb.edu.ru</t>
  </si>
  <si>
    <t>Дети проживают в 12-ти  8-местных деревянных домиках, 2-х 16-местных деревянных домиках и в 2-х 4-местных вагончиках,
Клуб, столовая, административный корпус, медчасть.
Возможность эксплуатации в весенне-летне-осенний период. Для организации досуга в лагере есть спортивные площадки, футбольное поле, кинозал, библиотека, игровые комнаты, актовый зал, летняя эстрада.</t>
  </si>
  <si>
    <t>188261, Ленинградская область, Лужский район, Толмачевская волость, д. Средние Крупели</t>
  </si>
  <si>
    <t>На территории лагеря расположены: одноэтажный  корпус обслуживающего персонала № 6,  одноэтажный жилой корпус № 3, одноэтажный жилой корпус № 2, одноэтажный жилой корпус № 1, одноэтажный  дом обслуживающего персонала № 4,  одноэтажный жилой корпус № 1,  одноэтажный  дом обслуживающего персонала № 2, одноэтажный  дом обслуживающего персонала № 3</t>
  </si>
  <si>
    <t>Не функционирует с 2012 года.</t>
  </si>
  <si>
    <t>База законсервирована в связи с произошедшим пожаром.</t>
  </si>
  <si>
    <t>Администрацией г. Санкт-Петербург принято решение о закрытии ДОУ в связи с износом электрических сетей на 90%.</t>
  </si>
  <si>
    <t>Не функционирует из-за отсутствия финансовых средств у владельца ООО "Главпочтампт"</t>
  </si>
  <si>
    <t>Лагерь не планируется к открытию в связи с началом строительства новой столовой.</t>
  </si>
  <si>
    <t xml:space="preserve">Лагерь закрыт. Министерство обороны РФ прекратило финансирование объекта. </t>
  </si>
  <si>
    <t>Предприятие-владелец лагеря обанкротилось. На данный момент на территории лагеря строятся коттеджи.</t>
  </si>
  <si>
    <t>Лагерь не планируется к открытию из-за отсутствия финансовых средств.</t>
  </si>
  <si>
    <t>Лагерь не эксплуатируется с 2012 года.</t>
  </si>
  <si>
    <t xml:space="preserve">Пансионат с лечением «Ольшаники» расположен в северо-западной части Карельского перешейка, в 55 км от Санкт-Петербурга. Пансионат располагается на берегу озера Черняевское, в окружении соснового леса.
1. ООО «Ольшаники» имеет опыт работы с детьми по их оздоровлению с 1999 года. С 2001 года работа осуществлялась по Государственным контрактам с Санкт-Петербургским Региональным отделением ФСС РФ, Ленинградским Региональным отделением ФСС РФ, и многими другими регионами РФ.
2. Лечебный профиль: заболевания сердечнососудистой системы, опорно-двигательного аппарата, органов дыхания. Лечебная база располагает: физиотерапевтическим отделением, водолечебницей, грязелечением, парафином, светолечением, ингаляторием, залом ЛФК,  массажными кабинетами, лечебным бассейном,   саунами,  солярием. Методы лечения отдыхающих: врачебное наблюдение и консультации, сестринское обслуживание, набор процедур и санаторных методов, определяемых врачом, в том числе: климатолечение, диетотерапия, водолечение (бассейн, циркулярный душ, душ Шарко), физиотерапевтическое лечение (ультразвук, УВЧ-терапию, лазерную терапию, импульсную и низкочастотную магнитотерапию и т.д.) электросветолечение, лечебная физкультура, ингаляции, теплолечение, грязелечение и др. Организация досуга: культурно-развлекательные мероприятия по программе, в том числе: конкурсы, концерты, вечера отдыха, праздники и др. Питание: диетическое, пятиразовое. </t>
  </si>
  <si>
    <t>197706, Санкт-Петербург, Курортный район, г. Сестрорецк, Приморское ш., д. 356, т. 437-34-60</t>
  </si>
  <si>
    <t>197706, Санкт-Петербург, Курортный район, г. Сестрорецк, Приморское ш.</t>
  </si>
  <si>
    <t>Дети проживают  в 3-х спальных корпусах. Для организации досуга детей есть спортивные площадки, кинозал, библиотека, игровые комнаты, компьютерный класс, кружки, актовый зал, летняя эстрада,</t>
  </si>
  <si>
    <t>Лагерь дневного пребывания на базе Государственного бюджетного общеобразовательного учреждения
 средняя общеобразовательная школа № 556 с углубленным изучением английского  языка Курортного района Санкт-Петербурга</t>
  </si>
  <si>
    <t>school556@yandex.ru</t>
  </si>
  <si>
    <t>school-611@mail.ru</t>
  </si>
  <si>
    <t>Лагерь дневного пребывания на базе Государственного бюджетного общеобразовательного учреждения средняя общеобразовательная школа № 26 с углубленным изучением французского языка Невского района Санкт-Петербурга</t>
  </si>
  <si>
    <t>school026spb@yandex.ru</t>
  </si>
  <si>
    <t>school341spb@mail.ru</t>
  </si>
  <si>
    <t>Администрация Невского района Санкт-Петербурга</t>
  </si>
  <si>
    <t>school331@mail.ru</t>
  </si>
  <si>
    <t>school447@spb.edu.ru</t>
  </si>
  <si>
    <t>Дети проживают в3-х кирпичных корпусах, отапливаемых, двухэтажных по 4-6 человек в комнате. Санитарный узел, комната гигиены и душевые, рассчитанные на 5 комнат, находятся на этаже. ДОЛ «Голубое озеро» имеет приспособленные помещения для культурной, досуговой деятельности и реабилитационных мероприятий:
- концертный/кинозал со сценой для подготовки и проведения массовых мероприятий, рассчитанный на 150 посадочных мест;
- 4 помещения для индивидуальной и групповой работы, рассчитанные не менее чем на 20 человек, помещения для кружковой работы;
- видео-зал, игровой зал, караоке, компьютерный зал, игротека; огромное количество прикладных кружков; - спортивный зал 400 кв.м.;
- спортивные площадки, футбольное поле.</t>
  </si>
  <si>
    <t>197720, Санкт-Петербург, г. Зеленогорск, ул. Кавалерийская, д. 32, т.           433-81-35</t>
  </si>
  <si>
    <t>89@dou-center. spb.ru</t>
  </si>
  <si>
    <t>После передачи обьъекта  "ЦОО"Молодежный" лагерь ни разу не эксплуатировался.</t>
  </si>
  <si>
    <t>Не функционирует с 2011 года.</t>
  </si>
  <si>
    <t>Лагерь закрыт на капитальный ремонт.</t>
  </si>
  <si>
    <t>Лагерь находится в Санкт-Петербурге. Реализуемые программы:
Кружковая работа; 
Экскурсионная работа
Сотрудничество с театрами города, районной библиотекой, с ДДТ, с районными клубами
Сотрудничество со спортивными организациями</t>
  </si>
  <si>
    <t xml:space="preserve">Администрация Красносельского района </t>
  </si>
  <si>
    <r>
      <t xml:space="preserve">
</t>
    </r>
    <r>
      <rPr>
        <b/>
        <sz val="16"/>
        <rFont val="Times New Roman"/>
        <family val="1"/>
      </rPr>
      <t>СОГЛАСОВАНО
Руководитель Территориального органа Федеральной службы государственной статистики по г. Санкт-Петербургу и Ленинградской области</t>
    </r>
    <r>
      <rPr>
        <sz val="12"/>
        <rFont val="Times New Roman"/>
        <family val="1"/>
      </rPr>
      <t xml:space="preserve">
</t>
    </r>
    <r>
      <rPr>
        <u val="single"/>
        <sz val="12"/>
        <rFont val="Times New Roman"/>
        <family val="1"/>
      </rPr>
      <t xml:space="preserve">                                                                  </t>
    </r>
    <r>
      <rPr>
        <b/>
        <sz val="16"/>
        <rFont val="Times New Roman"/>
        <family val="1"/>
      </rPr>
      <t>О.Н. Никифоров</t>
    </r>
    <r>
      <rPr>
        <sz val="12"/>
        <rFont val="Times New Roman"/>
        <family val="1"/>
      </rPr>
      <t xml:space="preserve">
</t>
    </r>
    <r>
      <rPr>
        <b/>
        <sz val="12"/>
        <rFont val="Times New Roman"/>
        <family val="1"/>
      </rPr>
      <t>"</t>
    </r>
    <r>
      <rPr>
        <u val="single"/>
        <sz val="12"/>
        <rFont val="Times New Roman"/>
        <family val="1"/>
      </rPr>
      <t xml:space="preserve">         </t>
    </r>
    <r>
      <rPr>
        <b/>
        <sz val="12"/>
        <rFont val="Times New Roman"/>
        <family val="1"/>
      </rPr>
      <t>"</t>
    </r>
    <r>
      <rPr>
        <u val="single"/>
        <sz val="12"/>
        <rFont val="Times New Roman"/>
        <family val="1"/>
      </rPr>
      <t xml:space="preserve">                                                      </t>
    </r>
    <r>
      <rPr>
        <b/>
        <sz val="16"/>
        <rFont val="Times New Roman"/>
        <family val="1"/>
      </rPr>
      <t>2012г.</t>
    </r>
    <r>
      <rPr>
        <sz val="12"/>
        <rFont val="Times New Roman"/>
        <family val="1"/>
      </rPr>
      <t xml:space="preserve">
</t>
    </r>
  </si>
  <si>
    <t>Общество с ограниченной ответственностью
«ДОЛ Березка – Курорт»  Александрова Светлана Евгеньевна</t>
  </si>
  <si>
    <t>Загородная дача Государственного бюджетного дошкольного образовательного учреждения детского сада № 135 Адмиралтейского района Санкт-петербурга</t>
  </si>
  <si>
    <t>dou135@adm-edu.spb.ru</t>
  </si>
  <si>
    <t xml:space="preserve">Загородная дача Госудрственного бюджетного дошкольного образовательного учреждения детский сад № 56 комбинированного вида Кировского района Санкт-Петербурга </t>
  </si>
  <si>
    <t>dou56@kirov/spb.ru</t>
  </si>
  <si>
    <t xml:space="preserve"> e-mail: bfi-kedr@bk.ru</t>
  </si>
  <si>
    <t>http://juwenta.ru
uventa@pochta.ru</t>
  </si>
  <si>
    <t>ДОЛ  "Юный Кировец"</t>
  </si>
  <si>
    <t>info@ukir.ru ukir.ru</t>
  </si>
  <si>
    <t>ДСОЦ "Юный Приморец"</t>
  </si>
  <si>
    <t>199004, г.Санкт-Петербург, 6-я Линия, д.47, литер А</t>
  </si>
  <si>
    <t>9473528@mail.ru</t>
  </si>
  <si>
    <t>На территории лагеря расположены 18 деревянных корпусов, в 14 их которых санузел на улице, а в 4 в корпусе. Есть так же 1 каменный корпус с душем и туалетом в здании.</t>
  </si>
  <si>
    <t>Загородная дача Государственного бюджетного дошкольного образовательного учреждения детский  сад комбинированного вида №105 Адмиралтейского района Санкт-Петербурга</t>
  </si>
  <si>
    <t>198035 Санкт-Петербург, ул.Степана Разина дом 8б/231лит.Ат/ф2511448</t>
  </si>
  <si>
    <t>Дети проживают в корпусх для проживания детей. Есть пищеблок, игровые площадки.</t>
  </si>
  <si>
    <t>ДОЛ  "Возрождение"</t>
  </si>
  <si>
    <t>ДОЛ "Спутник"</t>
  </si>
  <si>
    <t>Загородная дача Государственного дошкольного образовательного учреждение  детский сад общеразвивающего вида № 39  с приоритетным осуществлением деятельности по художественно-эстетического развитию детей  Адмиралтейского района Санкт-Петербурга</t>
  </si>
  <si>
    <t>188040, Ленинградская область, Гатчинский район, п. Вырица, ул. Максимовская, д.8</t>
  </si>
  <si>
    <t>188040, Ленинградская область, Гатчинский район, п. Вырица, ул. П.Осипенко, 36/38</t>
  </si>
  <si>
    <t>188828, Ленинградская область, Выборгский район, Полянская волость, 27 км. Приморского шоссе, посёлок «Пески»</t>
  </si>
  <si>
    <t>188255, Ленинградская область, Лужский район, г/п Толмачево, ул. Тосики шоссе № 20</t>
  </si>
  <si>
    <t>92@dou-center.spb.ru</t>
  </si>
  <si>
    <t>Лето- 4 смены ; осень, зима, весна.</t>
  </si>
  <si>
    <t xml:space="preserve">Лето- 3 смены </t>
  </si>
  <si>
    <t xml:space="preserve">Лето - 4 смены 
</t>
  </si>
  <si>
    <t xml:space="preserve">Лето - 3 смены 
</t>
  </si>
  <si>
    <t xml:space="preserve">Лагерь находится в 5 км. от деревни Нежново,   расположен в лесном массиве на берегу Копанского озера. Дети доставляются заказными автобусами через Сосновоборскую трассу. Центр является структурным подразделением Государственного образовательного учреждения дополнительного образования детей Дворца детского (юношеского) творчества Кировского района Санкт-Петербурга.
В нем отдыхают воспитанники творческих коллективов. 
Осуществляется реализация образовательной программы «Город радужного детства!»
</t>
  </si>
  <si>
    <t>188837 Ленинградская область. Выборгский район, п./о. Первомайское , пос. Овсяное</t>
  </si>
  <si>
    <t>7150968@mail.ru</t>
  </si>
  <si>
    <t>Лагерь находится в 5 км. от населенного пункта Шалово. Лагерь реализует программу «Возьмемся за руки, друзья!», «Я сам», «Наследники Петербурга». В лагере есть медпункт, процедурная и изолятор.</t>
  </si>
  <si>
    <t>Центр труда  и отдыха молодежи "Кедр-Коневец"</t>
  </si>
  <si>
    <t>ГОУ ДОД ДЮСШ Красногвардейского района Санкт-Петербурга</t>
  </si>
  <si>
    <t>Открытое акционерное общество "НПФ "Меридиан"</t>
  </si>
  <si>
    <t>Санкт-Петербург в лице Комитета по управлению городским имуществом и Администрации Петродворцового района Санкт-Петербурга</t>
  </si>
  <si>
    <t>Администрация Фрунзенского района, Комитет по управлению городским имуществом Санкт-Петербурга</t>
  </si>
  <si>
    <t>Региональный общественный благотворительный фонд социальной реабилитации и помощи инвалидам «Кедр»</t>
  </si>
  <si>
    <t>Дети проживают в деревянных отапливаемых корпусах по 9-11 человек в комнате. Удобства расположены на улице. Для детей организованы кружки, компьютерный класс, караоке, баскетбол, футбол, волейбол, настольные игры, игровая комната. На территории лагеря диско-зал с современным мультимедийным оснащением. Есть здание клуба с эстрадой</t>
  </si>
  <si>
    <t>Дети проживают в 4 кирпичных двухэтажных спальных корпусах; 3 кирпичных одноэтажных спальных корпусах; Для досуга детей есть 3 деревянных кружковых павильона, спортивные площадки, футбольное поле, летняя эстрада.</t>
  </si>
  <si>
    <t>196627, Санкт-Петербург, п. Ленсоветовский, д. 19, лит. А, т. 746-46-45</t>
  </si>
  <si>
    <t>196632, Санкт-Петербург, п. Лесное д.12, лит. А</t>
  </si>
  <si>
    <t>Лето -3 смены</t>
  </si>
  <si>
    <t>Лето-2 смены</t>
  </si>
  <si>
    <t>Лето-4 смены</t>
  </si>
  <si>
    <t>Лето-3 смены</t>
  </si>
  <si>
    <t>ОКПО</t>
  </si>
  <si>
    <t>ИНН</t>
  </si>
  <si>
    <t>188040, Ленинградская область, Гатчинский район, п. Вырица, ул. Коняшина, д. 22</t>
  </si>
  <si>
    <t>Земельный участок в п. Вырица, Гатчинского района Ленинградской области.</t>
  </si>
  <si>
    <t>188535, Ленинградская обл., Ломоносовский р-н, д. Черная Лахта</t>
  </si>
  <si>
    <t>195265, Санкт-Петербург, ул. Черкасова, д. 11, корп. 2</t>
  </si>
  <si>
    <t>Дача находится в центре живописной деревни Черная Лахта, находящейся между п. Лебяжье и п. Гора Валдай. Имеется мед. пункт и изолятор.</t>
  </si>
  <si>
    <t>194356, Санкт-Петербург, пос. Шувалово, ул. Набережная, д.5</t>
  </si>
  <si>
    <t>197706, Санкт-Петербург, г.Сестрорецк, ул. Андреева, д.12, тел.388-57-61</t>
  </si>
  <si>
    <t>196105, Санкт-Петербург, Яковлевский переулок, д. 13, лит. А</t>
  </si>
  <si>
    <t>от 1,5 до 3</t>
  </si>
  <si>
    <t xml:space="preserve">197720, Санкт-Петербург, г. Зеленогорск, ул. Пограничная, дом 4, литеры А, Б, В, Д, т. 413-58-76. 
</t>
  </si>
  <si>
    <t xml:space="preserve">196240, Санкт-Петербург, Пулковское шоссе, д. 5, кор. 3, лит. А. </t>
  </si>
  <si>
    <t xml:space="preserve">188742, Ленинградская область, Приозерский район, п. Лосево, т. 307-03-48, 8-911-172-12-98  </t>
  </si>
  <si>
    <t>от  6 до 15</t>
  </si>
  <si>
    <t>Лагерь дневного пребывания на базе Государственного бюджетного общеобразовательного учреждения средняя общеобразовательная школа № 341 Невского района Санкт-Петербурга</t>
  </si>
  <si>
    <t>dou105@adm-edu.spb.ru</t>
  </si>
  <si>
    <t>Дети проживают в 3-х двухэтажных кирпичных спальных корпусах с размещением в комнате  по 2 и  по 4 человека. Удобства в комнате: туалет, душ.  В каждом корпусе отрядные комнаты,  помещения для кружковых занятий. В Административно-бытовом корпусе размещается медпункт, изолятор. Есть  Центр культурно-оздоровительного досуга, в котором располагается  столовая, бассейн, спортивный зал. Для проведения мероприятий и  танцевальных занятий есть летний клуб. Спортивные площадки.</t>
  </si>
  <si>
    <t xml:space="preserve">Лаерь находится в Выборгском районе, на 16 км Средне-Выборгского шоссе. Лагерь реализует программу «Страна, которую построим мы!», «Как прекрасен этот мир!».
Цель: создание системы условий, для максимального оздоровления детей исходя из возможностей лагеря. В лагере есть медпункт, процедурная и изолятор.
</t>
  </si>
  <si>
    <t>Закрытое акционерное общество  «ВАГОНМАШ»</t>
  </si>
  <si>
    <t>188828, Ленинградская область, Выборгский район, 16 км Средне-Выборгского ш., т. 230-70-31</t>
  </si>
  <si>
    <t>188330, Ленинградская область, Гатчинский р-н, пгт.  Сиверский, Республиканский пр., д. 60, т. 8 (813) 714-41-62</t>
  </si>
  <si>
    <t>Лагерь находиться в 12 км. от  города Выборга, рядом с поселком Медянка, на территории лагеря протекает река "Медянка", а в 500 м. расположен Выборгский залив.Лагерь реализует программы «Твоя высота»- программа  направлена на формирование навыков лидера, «Умные каникулы», «Экодесант»- программа, направленная на  формирование основ экологии, охраны окружающей среды, организации правильной жизнедеятельности, «Форт - Боярд» - приключенческая программа.</t>
  </si>
  <si>
    <t>Дети проживают в двух 2-х этажных кирпичных зданих.Номера на 4,6 и 8 человек. В каждом номере душ и туалет, стеклопакеты, балкон, шкаф купе, телевизор, столик и стулья, тумбы, комоды. На этаже комната отдыха с плазменным телевизором. В холе теннисные столы.</t>
  </si>
  <si>
    <t>id_kdr28@spbget.ru</t>
  </si>
  <si>
    <t xml:space="preserve">На территории лагеря для проживания детей оборудованы 12 зданий спальных корпусов.
Так же на территории лагеря расположены: здание клуба, здание административного корпуса, здание пищеблока, здание изолятора. </t>
  </si>
  <si>
    <t>Дети проживают в деревянных корпусах. Организованы игровые площадки около каждого корпуса. Составлены планы досуговых и развивающих мероприятий. Закрыт на капитальный ремонт.</t>
  </si>
  <si>
    <t>194356, Санкт-Петербург, пос. Шувалово, ул. Набережная, д.5, т. 554-15-60</t>
  </si>
  <si>
    <t>Государственное дошкольное образовательное учреждение детский сад № 103 Выборгского района Санкт-Петербурга</t>
  </si>
  <si>
    <t>194356, Санкт-Петербург, пр. Луначарского, дом 9, литера А</t>
  </si>
  <si>
    <t>на кап.ремонте</t>
  </si>
  <si>
    <t>1,5-7</t>
  </si>
  <si>
    <t>род.плата</t>
  </si>
  <si>
    <t>Общество с ограниченной ответственностью «Детская спортивно-оздоровительная лига», Кармазин Ю.Н.</t>
  </si>
  <si>
    <t>188732, Ленинградская область, Приозерский район, п./о Петровское, пос. Петровское</t>
  </si>
  <si>
    <t>188259, Ленинградская область, Лужский район, д. Калгановка, т. 8 (813) 726-13-83, 975-00-71</t>
  </si>
  <si>
    <t>188266, Ленинградская область, Лужский район, д. Большие Крупели</t>
  </si>
  <si>
    <t>191014, Санкт-Петербург, Озерной пер., д. 3</t>
  </si>
  <si>
    <t>197733, Санкт-Петербург, Курортный район, п. Комарово, ул. Школьная,  д.6 а, д. 10</t>
  </si>
  <si>
    <t>191011, Санкт-Петербург, Итальянская ул., д. 31</t>
  </si>
  <si>
    <t>197760, Санкт-Петербург, г. Кронштадт, Цитадельское шоссе, д. 2, т.311-52-57</t>
  </si>
  <si>
    <t>197706, Санкт-Петербург, г.Сестрорецк, Приморское шоссе, 308</t>
  </si>
  <si>
    <t xml:space="preserve">198332, Санкт-Петербург, пр.Маршала Жукова, д.33, корпус 2, литер А
</t>
  </si>
  <si>
    <t xml:space="preserve">от 7 до 12 </t>
  </si>
  <si>
    <t>Лагерь дневного пребывания. Для организации досуга детей есть отрядные места, спальня, спортивные залы, кружковые комнаты, игровые, стадион</t>
  </si>
  <si>
    <t>Лагерь дневного пребывания. Для организации досуга детей  организован отдых и оздоровление, культмассовая программа, спортивно-оздоровительная программа</t>
  </si>
  <si>
    <t>Лагерь дневного пребывания. Для организации досуга детей есть отрядные места, спальня, спортивные залы, кружковые комнаты, игровые</t>
  </si>
  <si>
    <t>Администрация Приморского района Санкт-Петербурга</t>
  </si>
  <si>
    <t>Администрация Красногвардейского  района Санкт-Петербурга</t>
  </si>
  <si>
    <t>197706, Санкт-Петербург, Курортный район, г.Сестрорецк, Тарховский пр., д.22, т. 347 39 89</t>
  </si>
  <si>
    <t>197738, Санкт-Петербург, Курортный район,  п. Репино, Приморское шоссе, 409</t>
  </si>
  <si>
    <t>197739, Санкт-Петербург, Курортный район, п. Солнечное, ул. Дачная д. 2 лит. А, Б, В, Д, Е, З</t>
  </si>
  <si>
    <t>197739, Санкт-Петербург, Курортный район, п. Солнечное, Приморское ш.</t>
  </si>
  <si>
    <t>197739, Санкт-Петербург, Курортный район, п. Солнечное, Приморское ш., д. 383, т. 432-93-74</t>
  </si>
  <si>
    <t>197720, Санкт-Петербург, Курортный район, п. Ушково, ул. Пляжевая, д.14, лит. А, т. 433-46-88</t>
  </si>
  <si>
    <t>197733, Санкт-Петербург, Курортный район,  п. Комарово,  ул. Привокзальная, д.40, т. 271-58-00</t>
  </si>
  <si>
    <t xml:space="preserve">Дети проживают в деревянных дачах. Три дачи с размещением по 3-4 человека в палате и три дачи с размещением по 8-10 человек. Помещения для умывания, оборудованные теплой водой, и дачные туалеты находятся рядом с дачами. 
Лагерь располагает футбольным полем, волейбольной и баскетбольной площадками. На территории лагеря имеется мед. пункт и изолятор: на 6 соматических и 3 инфекционных койко-мест. </t>
  </si>
  <si>
    <t>188640, Ленинградская область, Всеволожский район, г. Всеволожск,   ул. Коммуны, д.90, 95, Ул. Маяковского, д. 16-20, ул. Герцена, д. 71, Торговый пр., д. 88, Колтушское шоссе, д. 211</t>
  </si>
  <si>
    <t xml:space="preserve">Загородная оздоровительная база государственного дошкольного образовательного учреждения детский сад № 103 Выборгского района Санкт-Петербурга </t>
  </si>
  <si>
    <t>d103@shko.la</t>
  </si>
  <si>
    <t>Загородный объект Государственного бюджетного дошкольного образовательного учреждения детский сад №43 комбинированного вида Центрального района Санкт_петербурга Загородный объект «Детский оздоровительный городок «Березка»</t>
  </si>
  <si>
    <t>Общество  с  ограниченной  ответственностью «Детский  оздоровительный  лагерь «Юность» Кубрак Лидия Валерьевна</t>
  </si>
  <si>
    <t>188820, Ленинградская область, Выборгский район, п. Рощино, Первомайское шоссе, 9 км., т. 927-64-47, 8 (813) 786-49-02</t>
  </si>
  <si>
    <t xml:space="preserve">193144, Санкт-Петербург, ул. Моисеенко, 24-А, </t>
  </si>
  <si>
    <t>7034556@mail.ru</t>
  </si>
  <si>
    <t>Дети проживают в одноэтажных кирпичных корпусах – 5шт., и двухэтажных кирпичных корпусах – 3 шт.,
Для организации досуга в лагере есть, клуб, футбольное поле, волейбольная и баскетбольная площадки, артезианская скважина.</t>
  </si>
  <si>
    <t>645,00
761,90</t>
  </si>
  <si>
    <t xml:space="preserve">Лагерь находится  на расстоянии 4 км. от поселка Рощино. Летом 2011 г. лагерь реализует  программу «Здоровые дети – будущее России»
Цель программы:
 - создание условий для наиболее успешного процесса психофизической реабилитации, оздоровления, формирования основ духовного и физического здоровья личности ребенка в условиях загородного лагеря. В лагере есть медпункт, процедурная и изолятор.
</t>
  </si>
  <si>
    <t>Администрация Московского района</t>
  </si>
  <si>
    <t>Не действует с 1989 г.</t>
  </si>
  <si>
    <t>detsad_67@mail.ru</t>
  </si>
  <si>
    <t>Лагерь находится в природоохранной зоне, сосновый бор, 3 км от 133 километра Киевского шоссе, 5 км от ж/д платформы д. Толмачево Лужского районана, Ленинградской области.
Тематическая программа ЛОК 2011 года: «Лето – маленькая жизнь»
Лагерь находится в 1 км от д. Большие Крупели. Детом 2011г. В лагере есть медпункт, процедурная и изолятор.</t>
  </si>
  <si>
    <t>Кировский район</t>
  </si>
  <si>
    <t>Петроградский район</t>
  </si>
  <si>
    <t>Московский район</t>
  </si>
  <si>
    <t>Центральный район</t>
  </si>
  <si>
    <t>Фрунзенский район</t>
  </si>
  <si>
    <t>Для организации досуга детей есть игровые, спальни,  спортивный зал, спортивная площадка, прогулочная площадка с зелеными насаждениями</t>
  </si>
  <si>
    <t>Для организации досуга детей есть игровые, спальни,   прогулочная площадка с зелеными насаждениями</t>
  </si>
  <si>
    <t>Для организации досуга детей есть игровые, спальни, обеденный зал,  площадка для прогулок с зелеными насаждениями</t>
  </si>
  <si>
    <t>Лагерь находится в смешанном лесу. Маршрут следования: от метро "Старая деревня" на маршрутном такси № 305 до остановки "3 км". Мед. помощь оказывает Зеленогорский оздоровительный сектор.</t>
  </si>
  <si>
    <t>Лагерь находится в смешанном лесу. 30 минут на электричке от станции Удельная, Программа Н.М. Крыловой "Детский сад  - дом радости", медблок</t>
  </si>
  <si>
    <t>База находится в  пешеходной доступности от Финского залива, находится в лесополосе. На базе действует медицинский пункт, работают медсестра и врач. Созданы условия для реализации оздоровительных, развивающих и воспитывающих программ.</t>
  </si>
  <si>
    <t>188828, Ленинградская область, Выборгский район, МО «Полянское сельское поселение», вблизи п. Пески</t>
  </si>
  <si>
    <t xml:space="preserve">197374, Санкт-Петербург, ул. Савушкина, д. 134, кор. 4, лит.А </t>
  </si>
  <si>
    <t>196084, г.Санкт-Петербург, ул. Варшавская, д. 5 А</t>
  </si>
  <si>
    <t>190020, Санкт-Петербург, Рижский пр., д. 31, лит. А.</t>
  </si>
  <si>
    <t xml:space="preserve">188828, Ленинградская область, Выборгский район, Полянская волость, 17 км Средневыборгского ш.,
т. 576-73-92, 328-78-12 </t>
  </si>
  <si>
    <t>199034, Санкт-Петербург, 
Университетская наб., д. 7/9, т. 576-73-92, 328-78-12</t>
  </si>
  <si>
    <t xml:space="preserve">
197760, Санкт-Петербург, Кронштадт, Цитадельское шоссе, дом 2, литер А
Тел/факс: 311 52 57</t>
  </si>
  <si>
    <t>197720, Санкт-Петербург, г. Зеленогорск, 
ул.Красноармейская, 15</t>
  </si>
  <si>
    <t>197110, Санкт-Петербург, ул.  Большая Зеленина, д. 27, лит. А</t>
  </si>
  <si>
    <t>School_290@bk.ru</t>
  </si>
  <si>
    <t>188780, Ленинградская область, Приозерский район, п/ Колосково, т. 8-901-301-90-71</t>
  </si>
  <si>
    <t>187025, Ленинградская область, Тосненский район, п/о Шапки, д. Надино, т. 612-05-68,</t>
  </si>
  <si>
    <t>187025, Ленинградская область, Тосненский район, п/о Шапки, д. Надино</t>
  </si>
  <si>
    <t>198330, Санкт-Петербург, Ленинский пр., д. 93 к.</t>
  </si>
  <si>
    <t xml:space="preserve">194044, Санкт-Петербург, Большой Сампсониевский,  д.66, лит. А  </t>
  </si>
  <si>
    <t>197341, Санкт-Петербург, ул. Аккуратова, д.7а, т.
310-57-52, 310-53-64</t>
  </si>
  <si>
    <t>197110, Санкт-Петербург, Большой проспект, П.С., д.18</t>
  </si>
  <si>
    <t xml:space="preserve">Лагерь находится в Ленинградской области  Гатчинского района ул.Урицкого 26. Лагерь существует более 30 лет. Общая площадь лагеря 2 га. Доехать до лагеря можно с Витебского вокзала на электричке до остановки 2 платформа после станции Вырица, затем пешком до ул.Флотской (500 м.) Медицинская помощь оказывается спортивным врачом и медицинской сестрой. Имеется медицинский пункт с набором медикаментов и медицинского оборудования для оказания
лечебно-профилактической помощи и профилактики спортивного травматизма. При необходимости – обращение за консультативной помощью в секторальную поликлинику к врачам специалистам.
</t>
  </si>
  <si>
    <t>Государственное бюджетное дошкольное образовательное учреждение детский сад №6 комбинированного типа Василеостровского административного  района Санкт-Петербурга</t>
  </si>
  <si>
    <t>Ленинградская обл., Выборгский район, п. Комарово, Приморский пр., д. 8/12</t>
  </si>
  <si>
    <t>199034, Санкт-Петербург, ВО,  8 линия, д. 17-19, тел. 323 39 51</t>
  </si>
  <si>
    <t>vasdou006@spb.edu.ru</t>
  </si>
  <si>
    <t>Государственное бюджетное дошкольное образовательное учреждение Центр развития ребенка - детский сад № 8 с осуществлением физического и психического развития, коррекции отклонений в физическом и психическом развитии воспитанников Василеостровского административного  района Санкт-Петербурга</t>
  </si>
  <si>
    <t>Загородная дача Государственного бюджетного дошкольного образовательного учреждения Детского сада № 5 Адмиралтейского  района Санкт-Петербурга</t>
  </si>
  <si>
    <t>dou5@adm-edu.spb.ru</t>
  </si>
  <si>
    <t>нет</t>
  </si>
  <si>
    <t>На территории лагеря расположены:
• каменные корпуса вместимостью по 40 человек , в комнатах по 4-6 спальных мест, удобства (туалет, умывальник, душевая) в корпусе, в количестве 8 единиц
• каменные корпуса вместимостью по 110 человек, в комнатах по 4-8 спальных мест, удобства (туалет, умывальник, душевая) в корпусе, в количестве 2 единицы
• клуб на 400 посадочных мест 
• малый клуб на 170 посадочных мест
• столовая  вместимостью 450 мест
• футбольное поле размером 75м*43м
• Волейбольные площадки – 3единицы
• Теннисный корт для большого тенниса
• Баскетбольные площадки – 2 единицы
• Отдельное здание  - банно-прачечный комплекс
• Кружковые павильоны -6 единиц
• Песчаный пляж на берегу Суходольского озера, оборудованный уличными туалетными кабинами</t>
  </si>
  <si>
    <t>Лагерь находится в п. Овраги Приозерского района Ленинградской области. В период оздоровительной кампании 2010 года лагерь принимал детей
 по путевкам от Комитета по молодежной политике и связям с общественными организациями Санкт-Петербурга, а также по договорам с СПбГУ «ЦОО «Молодежный». Лагерь принимал участие в смотре-конкурсе лагерей 2010 года.</t>
  </si>
  <si>
    <t xml:space="preserve">Лагерь находится в 5 км. от пос. Мичуринское. До озера Харламповское 100 м. Летом в лагере идет продолжение учебно-тренировочных занятий спортивных школ Выборгского района.
Досугово-образовательные услуги по планам старшего воспитателя и воспитателей групп. В лагере есть медпункт, процедурная и изолятор.
</t>
  </si>
  <si>
    <t xml:space="preserve"> Детипроживают в 2-х детских корпусах, есть отдельные спальные комнаты, веранды для питания, участки для прогулок.</t>
  </si>
  <si>
    <t>ДОЛ "Силандэ"</t>
  </si>
  <si>
    <t>baz-uyut@yandex.ru</t>
  </si>
  <si>
    <t>Федеральное государственное бюджетное образовательное учреждение высшего профессионального образования «Санкт – Петербургский государственный политехнический университет»</t>
  </si>
  <si>
    <t>Оздоровительно-образовательные центры, базы, комплексы, иные оздоровительные организации, деятельность которых направлена на реализацию услуг по обеспечению отдыха детей и их оздоровления</t>
  </si>
  <si>
    <t>Загородный объект Государственного бюджетное дошкольного образовательного учреждения детский сад №63 компенсирующего вида Петроградского  района Санкт- Петербурга</t>
  </si>
  <si>
    <t>Администрация Петроградского  района Санкт- Петербурга</t>
  </si>
  <si>
    <t>Tamara.DC63@yandex.ru</t>
  </si>
  <si>
    <t>Ленинградская область,Всеволожский район,д. Васкелово, 36 км. Приозерское шоссе, т.8 81370-53309</t>
  </si>
  <si>
    <t>188740, Ленинградская область, Всеволожский район, г. Всеволожск, пр. Гончарова, д.100, т.  8 81370-27363</t>
  </si>
  <si>
    <t>Лен.область Всеволожский р-н, д.Васкелово, 36км т.8 81370- 53 309</t>
  </si>
  <si>
    <t xml:space="preserve">        Кировский район</t>
  </si>
  <si>
    <t xml:space="preserve">         Адмиралтейский район</t>
  </si>
  <si>
    <t xml:space="preserve">           Колпинский район</t>
  </si>
  <si>
    <t>Инфраструктурный объект Загородная дача ГОУ школы № 619</t>
  </si>
  <si>
    <t>195274, г. Санкт-Петербург, ул. Демьяна Бедного, д. 4, к. 2, 195265, ул. Черкасова, д. 7, к. 2, г. Сестрорецк, 7-я линия, д. 23, литера А</t>
  </si>
  <si>
    <t>195274, г. Санкт-Петербург, ул. Демьяна Бедного, д. 4, к. 2,</t>
  </si>
  <si>
    <t>e-mail: school619@mail.ru</t>
  </si>
  <si>
    <t>7-10 лет</t>
  </si>
  <si>
    <t>В стадии капитального ремонта</t>
  </si>
  <si>
    <t>188255, Ленинградская область, Лужский район, п.Толмачево, ул. Морская, д. 25, т. 8 (813 72) 74-231</t>
  </si>
  <si>
    <t>188765, Ленинградская область, Приозерский район, п/о Мельниково, ДОЛ «Космонавт-2»</t>
  </si>
  <si>
    <t>Государственное бюджетное образовательное учреждение средняя  общеобразовательная  школа N 4 имени Жака Ива Кусто с углубленным изучением французского языка  Василеостровского района Санкт-Петербурга</t>
  </si>
  <si>
    <t>Ленинградская обл., п. Комарово, Приморское шоссе, д. 483, лит. Б</t>
  </si>
  <si>
    <t>199106 Санкт-Петербург, Опочинина ул., д. 10, тел.355-14-39</t>
  </si>
  <si>
    <t>Лагерь находится в самом красивом экологически чистом и живописном месте Карельского перешейка – в поселке Серово, Курортного района в 70 км. от  Санкт-Петербурга. Лагерь отдален от шоссе, находится в сосновом лесу на горе с видом на Финский залив. В лагере в 2011 году реализуется социокультурная спортивно-оздоровительная программа «Надежда России». В лагере есть медпункт, процедурная и изолятор.</t>
  </si>
  <si>
    <t>Лагерь дневного пребывания. Для организации досуга детей  есть спортивный зал, спортивные площадки, актовый зал, столовая, библиотека</t>
  </si>
  <si>
    <t>s427@yandex.ru</t>
  </si>
  <si>
    <t>Лагерь  дневного пребывания детей "Улыбка" на базе Государственного бюджетного общеобразовательного учреждения средней общеобразовательной школы № 430 Петродворцового района Санкт-Петербурга</t>
  </si>
  <si>
    <t>198412, Санкт-Петербург, г. Ломоносов,  ул. Скуридина д. 6, литер А, т.</t>
  </si>
  <si>
    <t xml:space="preserve">           Центральный район</t>
  </si>
  <si>
    <t>Администрация Центрального  района Санкт-Петербурга</t>
  </si>
  <si>
    <t>197733, Санкт-Петербург, Курортный район, п. Комарово, ул. Привокзальная, д. 6/2; т. 433-72-82, 571-73-60</t>
  </si>
  <si>
    <t>191002, Санкт-Петербург, ул. Рубинштейна, д.21,литер А</t>
  </si>
  <si>
    <t>Лагерь находится в п.Молодежное, Средневыборгское Ш..,
д.14, лит.А, в 3-х км. от поселка Молодежный. Реализуемая программа  работы с детьми  имеет акцент на  развитии художественных навыков (кружки рисования, рукоделия ),  актерского мастерства (кружки музыки, танцев). В лагере есть медпункт, процедурная и изолятор.</t>
  </si>
  <si>
    <t>Наименование оздоровительного учреждения</t>
  </si>
  <si>
    <t>190000, Санкт-Петербург, ул. Почтамтская, д.13, лит. А,  Конногвардейский бульвар д.11, лит. А</t>
  </si>
  <si>
    <t>188760, Ленинградская область, г. Приозерск, ул. Березовая, б/о Ампиала. 
Т.8 921 563 38 34
8 921 416-53-17</t>
  </si>
  <si>
    <t>ГОУ СПб ГДТЮ "Зеркальный"</t>
  </si>
  <si>
    <t>ЛО, Выборгский р-н, МО «Приморское городское поселение», п. Зеркальный</t>
  </si>
  <si>
    <t xml:space="preserve">от 6 до 15  </t>
  </si>
  <si>
    <t>Комитет по физической культуре и спорта</t>
  </si>
  <si>
    <t xml:space="preserve">Лагерь находится в ста километрах от Санкт-Петербурга на берегу озера Зеркальное, в живописном уголке Карельского перешейка. Маршрут следования: дизель поезд «Выборг через Приморск"от Финляндского воказала (86 км) или от станции "Зеленогорск" (86 км)В течение года проходят тематические программы: лидерские "Как вести за собой?", "Хочу быть лидером!", "Ступени успеха" , "Новое поколение выбирает" экологическая "Мир, в котором ты живешь", спортивные "Старты в Зеркальном", "Дорогу осилит идущий",  граданско-патриотические "Я граждланин России", "Новая волна", "Даты.События. Люди", "Петербургские тайны", досуговые "В ритме танца", "Рождественская сказка", "Зажги свою звезду", "Каникулы в Зеркальном". Летние смены: "Прямое включение", "Мы-дети галактики", "Сокровище предков", "Назад в будущее". Условия оказания медицинской помощи: стационарный изолятор на , в налие сан. транспорта              </t>
  </si>
  <si>
    <t xml:space="preserve">198206, Санкт-Петербург, ул. Пионерстроя, д. 10 кор. 2, т. 300-48-83
</t>
  </si>
  <si>
    <t>Лагерь находится в 1 км. от п. Молодежный в 400 м. от Финского залива Площадь 11,2 га. Лагерь реализует программу "Редакторы жизни. Цели программы: формирование у ребёнка ценностного отношения к себе и  собственной жизненной позиции с учетом  индивидуальных особенностей, приобщение его к культурным ценностям на основе принципов гуманизма, духовности, нравственности, творчества, здорового образа жизни и помощи своим сверстникам, через коллективную творческую деятельность в условиях временного детского коллектива оздоровительного лагеря. В лагере есть медпункт, процедурная и изолятор.</t>
  </si>
  <si>
    <t>Лагерь находится в 8 км. от г. Зеленогорск. Площадь 19 га. Лагерь реализует программы: организации отдыха и оздоровления детей «Радуга детства. Лето-2011»,«Золотая осень - 2011», «Новогодние приключения в стране сказок». В лагере есть медпункт, процедурная и изолятор.</t>
  </si>
  <si>
    <t>Государственное бюджетное дошкольное образовательное учреждение детский сад №18 Василеостровского административного  района Санкт-Петербурга</t>
  </si>
  <si>
    <t>Не действует с 1989 г</t>
  </si>
  <si>
    <t>internat576@yandex.ru</t>
  </si>
  <si>
    <t xml:space="preserve">
  vasdou074@spb.edu.ru
</t>
  </si>
  <si>
    <t>188640, Ленинградская область, Всеволожский район, п. Всеволожск,  ул. Социалистическая, д.168; Ленинградская область, Всеволожский район, г. Всеволожск, ул. Пожвинская,30-32</t>
  </si>
  <si>
    <t>Дети проживают  в 10 спальных кирпичных корпусах, в каждом корпусе по 6 комнат. Для организации досуга в лагере есть: павильон (борцовский), павильон (зал бокса), павильон (гимнастический зал), павильон (восьмигранник), спортивные площадки, футбольное поле, городошная площадка, гандбольный помост, библиотека, кружковое помещение для занятий ИЗО.</t>
  </si>
  <si>
    <t xml:space="preserve">194044, Санкт-Петербург, ул. Чугунная, д.14, тел/факс </t>
  </si>
  <si>
    <t>ppolmzlibk@mail.ru</t>
  </si>
  <si>
    <t>188732, Ленинградская обл., Приозерский район, Петровское сельское поселение, деревня Овраги</t>
  </si>
  <si>
    <t>brigantinaplus@yandex.ru</t>
  </si>
  <si>
    <t>25000
27000</t>
  </si>
  <si>
    <t>1190
1286</t>
  </si>
  <si>
    <t>Ленинградская область, Выборгский район, п. Заходское</t>
  </si>
  <si>
    <t>brigantina.spb@yandex.ru
www.brigantina.kreazone.ru</t>
  </si>
  <si>
    <t>Не функционирует около 8 лет.</t>
  </si>
  <si>
    <t>Лагерь закрыт на капитальный ремонт с 2011 года.</t>
  </si>
  <si>
    <t>−</t>
  </si>
  <si>
    <t>─</t>
  </si>
  <si>
    <t>Полная реконструкция недвижимости, снос зданий.</t>
  </si>
  <si>
    <t xml:space="preserve">Объекты расположенные на территории требуют капитального ремонта. </t>
  </si>
  <si>
    <t>Не функционирует 19 лет.</t>
  </si>
  <si>
    <t xml:space="preserve"> На террритории расположены аварийные здания. </t>
  </si>
  <si>
    <t xml:space="preserve">Не функционирует более 10 лет. </t>
  </si>
  <si>
    <t xml:space="preserve">188753, Ленинградская обл., Приозерский район, Мичуринская волость, поселок Мичуринское,
ул. Первомайская, дом 7а
литера А,Б,В,Д,Е,Ж,З,И,К,Л,М,Н,О,П,Р,С
</t>
  </si>
  <si>
    <t xml:space="preserve">198261, Санкт-Петербург, пр .М.Жукова, д. 56, кор 3, лит А, т. 755-27-48 </t>
  </si>
  <si>
    <t>Загородный объект Государственного бюджетного дошкольного образовательного учреждения детский сад №71 Центрального района Санкт_петербурга Загородный объект «Детский оздоровительный городок «Березка»</t>
  </si>
  <si>
    <t>Загородный объект Государственного бюджетного дошкольного образовательного учреждения детский сад №109 Центрального района Санкт_петербурга Загородный объект «Детский оздоровительный городок «Березка»</t>
  </si>
  <si>
    <t>Администрация Красносельского района Санкт-Петербурга</t>
  </si>
  <si>
    <t>188330, Ленинградская область, Гатчинский район, г.п. Сиверский, Комсомольский пр., д.15, т. 8-813-714-43-86</t>
  </si>
  <si>
    <t>Дети проживают в одноэтажных корпусах, обогреваются масляными радиаторами, игровые площадки,выгребная яма.</t>
  </si>
  <si>
    <t>Дети проживают в кирпичном  корпусе на 6 групп. Для организации досуга детей есть музыкльный зал</t>
  </si>
  <si>
    <t xml:space="preserve">Дети проживают в кирпичном корпусе </t>
  </si>
  <si>
    <t>Для организации проживания детей  есть корпус,  пищеблок, игровые площадки</t>
  </si>
  <si>
    <t>На территории лагеря три двухэтажных кирпичных корпуса, клуб, медицинский блок, столовая, банно-прачичный комбинат. Так же имеются 3 спортивные площадки: баскетбольная, волейбольная, площадка для мини-футбола.</t>
  </si>
  <si>
    <t>195256, Санкт-Петербург, пр.Науки, д.24, к.3</t>
  </si>
  <si>
    <t>school633@list.ru</t>
  </si>
  <si>
    <t>от 7 до 15</t>
  </si>
  <si>
    <t>188833, Ленинградская область, Приозерский район, п/о "Мичуринское", т.
310-57-52,310-53-64</t>
  </si>
  <si>
    <t>193318, Санкт-Петербург, ул. Белышева, д.6</t>
  </si>
  <si>
    <t>192131, Санкт-Петербург, б.Красных Зорь, д.6,  к.2</t>
  </si>
  <si>
    <t xml:space="preserve">от 7 до 15 </t>
  </si>
  <si>
    <t>Лагерь находится в г. Сестрорецк. Реализуются программы: оздоровительные, культурно-массовые, художественно-прикладные.   Оказание медицинской помощи -медкабинет .</t>
  </si>
  <si>
    <t>Лагерь находится в г. Сестрорецк. Реализуются программы:  оздоровительные, культурно-массовые, художественно-прикладные.    Оказание медицинской помощи -медкабинет .</t>
  </si>
  <si>
    <t>Лагерь находится в г. Сестрорецк. Реализуются программы: оздоровительные, культурно-массовые, художественно- прикладные.   Оказание медицинской помощи -медкабинет .</t>
  </si>
  <si>
    <t>Лагерь находится в 10 км. от г. Зеленогорск..  Реализуемые программы: «Мы - спортивное будущее России», «Магия олимпийского огня», «Дорогу осилит идущий». В лагере есть медпункт, процедурная и изолятор, соматические и инфекционные палаты, кабинет приема врача, комната отдыха персонала и столовая, комната гигиены, ординаторская.</t>
  </si>
  <si>
    <t>Загородная дача; Государственного бюджетного дошкольного образовательного учреждения центр развития ребенка - детский сад №114 Адмиралтейского района Санкт-Петербурга</t>
  </si>
  <si>
    <t>от 6,5 до 14</t>
  </si>
  <si>
    <t>Лагерь дневного пребывания. Для организации досуга детей  есть спортивный зал, актовый зал, учебные кабинеты, библиотека</t>
  </si>
  <si>
    <t>Администрация Кировского района Санкт-Петербурга Комитет по образованию Санкт-Петербурга</t>
  </si>
  <si>
    <t xml:space="preserve">Администрация Кировского района Санкт-Петербурга </t>
  </si>
  <si>
    <t>Дети проживают в 5 спальных кирпичных двухэтажных корпусах. Для организации досуга детей есть 9 игровых холлов, 5 помещений для кружков (батик, мягкая игрушка, лепка, флордизайн, бумажная пластика), спортивные площадки, футбольное поле, кинозал, актовый зал, библиотека.</t>
  </si>
  <si>
    <t>ООО "ДОЛ "Волна"</t>
  </si>
  <si>
    <t>Общество с ограниченной ответственностью «Детский оздоровительный лагерь «Волна»  Воробьева Елена Алексеевна</t>
  </si>
  <si>
    <t>dolspbu@yandex.ru, 3dol.ru</t>
  </si>
  <si>
    <t>Лагерь дневного пребывания на базе Государственного бюджетного общеобразовательного учреждения средняя общеобразовательная школа с углубленным изучением английского языка № 347 Невского района Санкт-Петербурга</t>
  </si>
  <si>
    <t xml:space="preserve">school347spb@yandex.ru </t>
  </si>
  <si>
    <t>Лагерь дневного пребывания на базе Государственного бюджетного общеобразовательного учреждения гимназия № 498 Невского района Санкт-Петербурга</t>
  </si>
  <si>
    <t xml:space="preserve">school498@bk.ru </t>
  </si>
  <si>
    <t>Лагерь дневного пребывания на базе Государственного бюджетного общеобразовательного учреждения средняя общеобразовательная школа  № 527 Невского района Санкт-Петербурга</t>
  </si>
  <si>
    <t>school527@mail.ru</t>
  </si>
  <si>
    <t>Лагерь дневного пребывания на базе Государственного бюджетного общеобразовательного учреждения средняя общеобразовательная школа  № 667 Невского района Санкт-Петербурга</t>
  </si>
  <si>
    <t>667spb@mail.ru</t>
  </si>
  <si>
    <t>Лагерь дневного пребывания на базе Государственного бюджетного общеобразовательного учреждения начальная общеобразовательная школа  № 689 Невского района Санкт-Петербурга</t>
  </si>
  <si>
    <t>school689@yandex.ru</t>
  </si>
  <si>
    <t>Администрация Петроградского района Санкт-Петербурга</t>
  </si>
  <si>
    <t xml:space="preserve">Администрация Петродворцового района Санкт-Петербурга </t>
  </si>
  <si>
    <t>Лагерь находится в Санкт-Петербурге. Реализуемая программа: духовно- нравственного воспитания «Формирование духовно- нравственных ценностей воспитанников оздоровительного лагеря «Балтиец»</t>
  </si>
  <si>
    <t xml:space="preserve">Лагерь находится в  Санкт-Петербурге. Реализуемые программы: 
Шахматы
Декоративно-прикладной
Хоровое пение 
Бисероплетение
</t>
  </si>
  <si>
    <t>Лагерь находится в Санкт-Петербурге. Проводятся экскурсии</t>
  </si>
  <si>
    <t>191123, Санкт-Петербург, ул. Фурштатская, д. 48</t>
  </si>
  <si>
    <t>197720, Санкт-Петербург, Курортный район, п. Ушково, ул.Пляжевая, д 14, т.433-49-71</t>
  </si>
  <si>
    <t>197720, Санкт-Петербург, Курортный район, п. Ушково, ул.Пляжевая, д 14, т.433-48-05</t>
  </si>
  <si>
    <t xml:space="preserve">191023, Санкт-Петербург, ул.Гороховая,д.38 литер А,В </t>
  </si>
  <si>
    <t>46@dou-center.spb.ru</t>
  </si>
  <si>
    <t>от 2 до 8</t>
  </si>
  <si>
    <t>197720, Санкт-Петербург, Курортный район, п. Ушково, ул.Пляжевая, д 14, т.433-53-65</t>
  </si>
  <si>
    <t xml:space="preserve">191015, Санкт-Петербург, ул.9 Советская, д.4-6 литер Б </t>
  </si>
  <si>
    <t>71@dou-center.spb.ru</t>
  </si>
  <si>
    <t>55            75</t>
  </si>
  <si>
    <t>197720, Санкт-Петербург, Курортный район, п. Ушково, ул.Пляжевая, д 14, т.433-46-49</t>
  </si>
  <si>
    <t xml:space="preserve">191186 Санкт-Петербург, ул.Миллионная, д.23 литер А </t>
  </si>
  <si>
    <t>109@dou-center.spb.ru</t>
  </si>
  <si>
    <t>50             70</t>
  </si>
  <si>
    <t>197720, Санкт-Петербург, Курортный район, пос. Ушково, ул. Пляжевая, д. 14, литер К, т. 433-47-97</t>
  </si>
  <si>
    <t>30            40</t>
  </si>
  <si>
    <t>188380, Ленинградская область, Гатчинский район, п. Вырица, пр. Кирова,  д. 51, т.8 81371-3085177</t>
  </si>
  <si>
    <t>school 57@spb.edu.ru</t>
  </si>
  <si>
    <t>188820, Ленинградская область, Выборгский район, п. Рощино,  ул. Кирова, д. 34, 
т. 8 (813)786-44-65, 8 (813)786-05-35</t>
  </si>
  <si>
    <t>188830, Ленинградская область, Выборгский район, п.Цвелодубово, 
т. 8 (813)-786- 51-94, 8 (813)-786- 51-94</t>
  </si>
  <si>
    <t>Государственная собственность
Хозяйственное ведение Государственное унитарное предприятие «Водоканал Санкт-Петербурга»</t>
  </si>
  <si>
    <t>188261, Ленинградская область, Лужский район, Толмачевская волость, д. Большие Крупели, т. 8-931-326-61-73, 8 (812) 714-03-01</t>
  </si>
  <si>
    <t>188266, Ленинградская область, Лужский район, Толмачевская волость,  д. Большие Крупели</t>
  </si>
  <si>
    <t xml:space="preserve">23 800,00
24 800,00
26 800,00
13 545,00
</t>
  </si>
  <si>
    <t xml:space="preserve">1133, 33
1180,95
1276,19
645,00
</t>
  </si>
  <si>
    <t>База находится в д.Выра;  зеленая зона на берегу р.Оредеж. Программы: «Программа воспитания и обучения в детском саду», "Здоровье"</t>
  </si>
  <si>
    <t>193231, Санкт-Петербург,  ул. Подвойского, д. 18, к. 3, ул. Коллонтай, д.19,  к.5</t>
  </si>
  <si>
    <t>193312, Санкт-Петербург,  пр. Солидарности, д.3, корп.4</t>
  </si>
  <si>
    <t>193079, Санкт-Петербург,  ул. Новоселов, д. 21</t>
  </si>
  <si>
    <t>192012, Санкт-Петербург, 2 Рабфаковский пер., д. 1, к. 4</t>
  </si>
  <si>
    <t>Государственное бюджетное дошкольное образовательное учреждение центр развития ребенка –  детский сад  №59 Центрального района  Санкт-Петербурга</t>
  </si>
  <si>
    <t>gdoy59@rambler.ru</t>
  </si>
  <si>
    <t>Государственное бюджетное дошкольное образовательное учреждение детский сад № 83 Центрального района Санкт-Петербурга</t>
  </si>
  <si>
    <t>83@dou-center. spb.ru</t>
  </si>
  <si>
    <t>87@ dou-center. spb.ru</t>
  </si>
  <si>
    <r>
      <t xml:space="preserve">
СОГЛАСОВАНО
Руководитель Территориального органа Федеральной службы государственной статистики по г. Санкт-Петербургу и Ленинградской области
</t>
    </r>
    <r>
      <rPr>
        <b/>
        <u val="single"/>
        <sz val="12"/>
        <rFont val="Times New Roman"/>
        <family val="1"/>
      </rPr>
      <t xml:space="preserve">                                                                  </t>
    </r>
    <r>
      <rPr>
        <b/>
        <sz val="12"/>
        <rFont val="Times New Roman"/>
        <family val="1"/>
      </rPr>
      <t>О.Н. Никифоров
"</t>
    </r>
    <r>
      <rPr>
        <b/>
        <u val="single"/>
        <sz val="12"/>
        <rFont val="Times New Roman"/>
        <family val="1"/>
      </rPr>
      <t xml:space="preserve">         </t>
    </r>
    <r>
      <rPr>
        <b/>
        <sz val="12"/>
        <rFont val="Times New Roman"/>
        <family val="1"/>
      </rPr>
      <t>"</t>
    </r>
    <r>
      <rPr>
        <b/>
        <u val="single"/>
        <sz val="12"/>
        <rFont val="Times New Roman"/>
        <family val="1"/>
      </rPr>
      <t xml:space="preserve">                                                      </t>
    </r>
    <r>
      <rPr>
        <b/>
        <sz val="12"/>
        <rFont val="Times New Roman"/>
        <family val="1"/>
      </rPr>
      <t xml:space="preserve">2012г.
</t>
    </r>
  </si>
  <si>
    <t>197720, Санкт-Петербург, г. Зеленогорск, ул. Кавалерийская, д. 32</t>
  </si>
  <si>
    <t>Лагерь находится в Санкт-Петербурге. Деятельность регламентируется  положением о городском лагере</t>
  </si>
  <si>
    <t>Лагерь  дневного пребывания детей "Улыбка" на базе Государственного бюджетного общеобразовательного учреждения средней общеобразовательной школы № 413 Петродворцового района Санкт-Петербурга</t>
  </si>
  <si>
    <t>school.413@yandex.ru</t>
  </si>
  <si>
    <t>197706, Санкт-Петербург, г.Сестрорецк, Приморское шоссе, 308, т. 437-35-18</t>
  </si>
  <si>
    <t>197706, Санкт-Петербург, г.Сестрорецк, пл.Свободы, д.6, т. 437-28-26</t>
  </si>
  <si>
    <t>197706, Санкт-Петербург, г.Сестрорецк, ул.Токарева, д. 20, т. 434-25-57</t>
  </si>
  <si>
    <t>База находится в Курортном районе Санкт-Петербурга, живописный сосновый бор, недалеко от Финского залива в пос. Ушково. Реализация основной общеобразовательной программы дошкольного учреждения</t>
  </si>
  <si>
    <t>Государственное бюджетное образовательное учреждение дополнительного образования детей детско-юношеская спортивная школа Кронштадтского района Санкт-Петербурга</t>
  </si>
  <si>
    <t>krondusch@yandex.ru</t>
  </si>
  <si>
    <t>ДОЛ "Солнечный"</t>
  </si>
  <si>
    <t>sm-sol@yandex.ru</t>
  </si>
  <si>
    <t>ООО 
ДОЛ "Юный строитель"</t>
  </si>
  <si>
    <t xml:space="preserve">lager-us@mail.ru  </t>
  </si>
  <si>
    <t xml:space="preserve">Для воспитанников до 10 лет обеспечена возможность дневного сна. Для всех учащихся  организуются игры на свежем воздухе, занятия в кружках,вечера досуга. </t>
  </si>
  <si>
    <t>Лагерь дневного пребывания. Для организации досуга детей  есть помещения, спальня, спортивный зал, спортивная площадка, игровые, столовая.</t>
  </si>
  <si>
    <t>ДОЛ "Олимп"</t>
  </si>
  <si>
    <t>Комитет по управлению городским имуществом, Администрация Фрунзенского района Санкт-Петербурга</t>
  </si>
  <si>
    <t>sdushor-olimp@mail.ru</t>
  </si>
  <si>
    <t>ООО ДОЛ "Бригантина"</t>
  </si>
  <si>
    <t>193231,Санкт-Петербург, Товарищеский пр., д.28, т. 584-18-36</t>
  </si>
  <si>
    <t>193168, Санкт-Петербург, ул. Дыбенко, д.24, к.4, т. 588-58-98</t>
  </si>
  <si>
    <t xml:space="preserve">Лагерь находится в Курортном районе Санкт-Петербурга на берегу Финского залива в п. Молодежное, от г. Зеленогорска до ДОЛ «Солнечный» 12 км. В лагере есть 4 соматические и 2 инфекционные палаты, кабинет приема врача, комната отдыха персонала, столовая, комната гигиены, ординаторская,2  физиокабинета. 
Название программ: 1 смена - «Через тернии к звездам», 2 смена - Евротур, 3 смена - «Магия – 20-ти», 4 смена - «Назад в будущее». </t>
  </si>
  <si>
    <t>193231, Санкт-Петербург,  ул. Подвойского, д. 18, к. 3, ул. Коллонтай, д.19,  к.5, т. 588-96-00</t>
  </si>
  <si>
    <t xml:space="preserve">Администрация Приморского района Санкт-Петербурга </t>
  </si>
  <si>
    <t>school555@spb.edu.ru</t>
  </si>
  <si>
    <t>188740, Ленинградская область, Приозерский район, ж/д ст. Громово (91 км Приозерского шоссе), т. 8-(813)-79-904-07</t>
  </si>
  <si>
    <t>СОЛ "Зенит" (пансионата «Дубки»)</t>
  </si>
  <si>
    <t>188822,  Выборгский район, п.  Тарасово</t>
  </si>
  <si>
    <t>ОАО завод "ЛОМО"</t>
  </si>
  <si>
    <t>Казна СПб</t>
  </si>
  <si>
    <t>Лагерь находится в п. Овраги Приозерского района Ленинградской области. Программа разностороннего развития детей в условиях детского
 оздоровительного лагеря «Россия молодая». Программа рассчитана на 4 тематические смены</t>
  </si>
  <si>
    <t>Лагерь дневного пребывания. Для организации досуга детей есть игровые комнаты, помещения для кружковой работы, спортивный зал, спортивная площадка, актовый зал, столовая, библиотека</t>
  </si>
  <si>
    <t>Лагерь находится  в черте г.Колпино, от метро "Купчино"  40 мин.автобусом, реализуются программы: ИЗО,  развлекательно-игровые и направленные на формирование навыков здорового образа жизни. Работают кружки Легкая отлетика, Умелые руки. Имеется медкабинет, процедурная, обеспечены медперсоналом.</t>
  </si>
  <si>
    <t>189810, Санкт- Петербург,
 Курортный район, п. Ушково, ул. Пионерская д. .13, литер А, т. 433-42-58</t>
  </si>
  <si>
    <t xml:space="preserve">191144, Санкт-Петербург, ул. Кирилловская дом. 2, литер А, </t>
  </si>
  <si>
    <t>188040, Ленинградская область, Гатчинский район, п. Вырица,  ул. Кноренская, д. 8</t>
  </si>
  <si>
    <t xml:space="preserve">Лагерь находится в 3 километрах от п. Сосново. Озеро «Блюдечко» и озеро «Уловное» расположены в 50-70 метрах от лагеря.
Основная программа по организации детского отдыха «Мы - будущее планеты». Ключевая идея программы – раскрытие внутреннего потенциала каждого ребенка через создание условий, способствующих их самореализации. Адаптация к окружающей среде (мой внутренний мир в большом мире). В лагере есть медпункт, процедурная и изолятор. В лагере есть медпункт, процедурная и изолятор.
</t>
  </si>
  <si>
    <t>Лагерь находится в Ленинградской области, Тосненский район, дер. Надино, ул. Центральная, д.304,9. В 2 км.от пос. Шапкикм. В 4,9 км.  есть река Мга. Летом лагерь реализует программу «Небо вокруг» - предусматривает проведение четырёх тематических смен. В каждой из них в равной степени учитываются все направления воспитательной работы. В лагере есть медпункт, процедурная и изолятор.</t>
  </si>
  <si>
    <t xml:space="preserve">        Красногвардейский район</t>
  </si>
  <si>
    <t xml:space="preserve">           Красносельский район</t>
  </si>
  <si>
    <t xml:space="preserve">           Калининский район</t>
  </si>
  <si>
    <t xml:space="preserve">           Кронштадский район</t>
  </si>
  <si>
    <t xml:space="preserve">           Курортный район.</t>
  </si>
  <si>
    <t xml:space="preserve">              Невский район</t>
  </si>
  <si>
    <t xml:space="preserve">            Московский район</t>
  </si>
  <si>
    <t xml:space="preserve">         Петроградский район</t>
  </si>
  <si>
    <t xml:space="preserve">           Петродворцовый район</t>
  </si>
  <si>
    <t xml:space="preserve">              Пушкинский район</t>
  </si>
  <si>
    <t xml:space="preserve">           Фрунзенский район</t>
  </si>
  <si>
    <t>Не функционирует с 2004 года.</t>
  </si>
  <si>
    <t>Лагерь  дневного пребывания "Дружба" на базе Государственного бюджетного общеобразовательного учреждения средняя общеобразовательная школа № 618 Приморского района Санкт-Петербурга</t>
  </si>
  <si>
    <t>СОЛ "Надежда" на базе Государственного бюджетного учреждение общеобразовательная школа – интернат среднего (полного) общего образования Курортного района Санкт-Петербурга «Олимпийский резерв»</t>
  </si>
  <si>
    <t>Дети проживают в корпусах для проживания детей. Есть пищеблок, игровые площадки</t>
  </si>
  <si>
    <t>Дети проживают в 2-х трехэтажных кирпичных жилых корпусах. Для оргнихзации досуга детей есть клуб-столовая, бар, киноконцертный зал, библиотека, лечебно-диагностическое отделение, которые объединены между собой теплыми переходными галереями. Кроме того, лагерь имеет оздоровительный комплекс с плавательным бассейном, и саунами сухого пара, тренажерным и игровым залами, душевым отделением . Необходимости в капитальном ремонте основных фондов нет.</t>
  </si>
  <si>
    <t>филиал Открытого акционерного общества «Позитрон»</t>
  </si>
  <si>
    <t>Лагерь находится в Санкт-Петербурге. Расположен на благоустроенной внутриквартальной территории. Зеленая зона Купчино.  Наземным транспортом от м. Купчино- 10 мин.. Современный стадион, два спортивных зала.</t>
  </si>
  <si>
    <t>Условия для пребывания детей удовлетворительные</t>
  </si>
  <si>
    <t xml:space="preserve">от 16 </t>
  </si>
  <si>
    <t>197227, Санкт-Петербург, пр. Сизова д. 17</t>
  </si>
  <si>
    <t>189810, Санкт- Петербург,
 Курортный район, п. Ушково, Приморское ш., д. 632, лит. А; 633 лит. А</t>
  </si>
  <si>
    <t>Лагерь находится в вблизи поселка Петровское (Карельский перешеек) в 70 км от Санкт-Петербурга.В 2010 году на период проведения ДОЛ «Связист» была реализована программа «Free-style – обучаемся играя», которая включала в себя проведение следующих мероприятий:
• Регулярное посещение 25-ти метрового плавательного бассейна. Дети, не умеющие плавать, могли пройти курс обучения под руководством квалифицированного тренера;
• «Спартакиада». Соревнования по футболу и пионерболу, настольному теннису, бильярду, дартсу;
• Пешеходные экскурсии и вело - прогулки (для старших отрядов);
• Викторины и конкурсы в рамках программы «Чистая планета»;
• Коммуникативные игры, игры на сплочение коллектива, тренинги, игры-упражнения для развития навыков общения, взаимопомощи. В лагере есть медпункт, процедурная и изолятор.</t>
  </si>
  <si>
    <t>Расторгнут договор аренды на лагерь.</t>
  </si>
  <si>
    <t>Негосударственное образовательное учреждение «Школа «РИД»</t>
  </si>
  <si>
    <t>reed.spb@gmail.ru</t>
  </si>
  <si>
    <t>Лагерь находится в Санкт-Петербурге. Культурная программа (конкурсы, экскурсии, театр, кино, кружки, библиотека, спортивные соревнования, бассейн в 179 школе.</t>
  </si>
  <si>
    <t>Дети проживают в 5-и двухэтажных деревянных домиках и  19 четырехместных щитовых домиках. Для организации досуга в лагере есть клуб, спортивные площадки, баскетбольное, футбольное, волейбольное поле, легкоатлетические дорожки, сектора для прыжков в длину, высоту, метания копья, диска.</t>
  </si>
  <si>
    <t xml:space="preserve">ООО ДОЛ "Факел+"   </t>
  </si>
  <si>
    <t xml:space="preserve">art.kol@mail.ru, www.fakelplus.ru </t>
  </si>
  <si>
    <t xml:space="preserve">Лето-  4 смены, зима
</t>
  </si>
  <si>
    <t>Лето - 1 смена</t>
  </si>
  <si>
    <t>Лето - 4 смены</t>
  </si>
  <si>
    <t>Лето- 2 смены</t>
  </si>
  <si>
    <t>Лето 1 смена</t>
  </si>
  <si>
    <t>Лето, осень, зима, весна</t>
  </si>
  <si>
    <t>Лето- 1 смена</t>
  </si>
  <si>
    <t>Лето- 4 смены,  осень, зима, весна.</t>
  </si>
  <si>
    <t>194292, Санкт-Петербург, 6-й Верхний переулок, д. 3</t>
  </si>
  <si>
    <t>197729, Санкт-Петербург, п. Смолячково, Приморское шоссе, д. 673</t>
  </si>
  <si>
    <t>Лагерь дневного пребывания. Для организации досуга детей  есть отрядные места, спальня, спортивные залы, кружковые комнаты, игровые</t>
  </si>
  <si>
    <t>school346@mail.ru</t>
  </si>
  <si>
    <t xml:space="preserve">Лагерь находится в Санкт-Петербурге. Реализуемые программы: 
Мы за здоровый образ жизни!
Военно-патриотическое направление Старшие - младшим
</t>
  </si>
  <si>
    <t>Лагерь находится в Санкт-Петербурге. Реализуемые программы: спортивные и культурно-массовые мероприятия. На объекте постоянно находится медик (мед. сестра) по договору с поликлиникой № 55.</t>
  </si>
  <si>
    <t xml:space="preserve">Лагерь дневного пребывания на базе Государственного бюджетного общеобразовательного учреждения 
начальная общеобразовательная школа № 611 Курортного района Санкт-Петербурга </t>
  </si>
  <si>
    <t>Загородная дача Государственного бюджетного дошкольного образовательного учреждение Детский сад № 50 Адмиралтейского района Санкт-Петербурга</t>
  </si>
  <si>
    <t>188040, Ленинградская область, Гатчинский район, п. Вырица, ул. Островского, д.59</t>
  </si>
  <si>
    <t>188040, Ленинградская область, Гатчинский район, п. Вырица, ул. Футбольная, д.43/2</t>
  </si>
  <si>
    <t>ДОЛ "Голубая стрела"</t>
  </si>
  <si>
    <t>contact@baltbereg.info</t>
  </si>
  <si>
    <t xml:space="preserve">Информация о действующих оздоровительных лагерях, расположенных на территории Ленинградской области, находящихся в государственной собственности (федеральной или СПб), в собственности МО, входящих в состав СПб, или на содержании балансодержателей, имеющих регистрацию юридического лица на территории СПб </t>
  </si>
  <si>
    <t xml:space="preserve">Жилищный комитет Санкт-Петербурга </t>
  </si>
  <si>
    <t xml:space="preserve"> Комитет по управлению городским имуществом Санкт-Петербурга и Комитет по физической культуре и спорту Санкт-Петербурга </t>
  </si>
  <si>
    <t xml:space="preserve">Комитет по управлению государственным имуществом Санкт-Петербурга </t>
  </si>
  <si>
    <t xml:space="preserve">Комитет по управлению  городским  имуществом Санкт-Петербурга </t>
  </si>
  <si>
    <t xml:space="preserve">Комитет по управлению городским имуществом Санкт-Петербурга </t>
  </si>
  <si>
    <t xml:space="preserve">Лагерь находится не далеко от железнодорожной станции Петяярви к ДОЛ «Маяк» ведет проселочная дорога (около 1-го км).
Программы:
Учебно-образовательная: «Тайна железнодорожной планеты», Спортивные: "Локобол", "Президентские старты", Спортивно-туристическая: "Сквозь Вселенную, навстречу приключениям", Познавательно – экологическая: «Путешествие на Колеснице времен», Железнодорожная профориентационная: «Дорога- это жизнь». В лагере есть медпункт, процедурная и изолятор.
</t>
  </si>
  <si>
    <t>Лето-4 смены, осень, зима, весна</t>
  </si>
  <si>
    <t>Лето-6 смен</t>
  </si>
  <si>
    <t>от 2 до 7</t>
  </si>
  <si>
    <t>от 3,5 до 7</t>
  </si>
  <si>
    <t xml:space="preserve">от 2  до 7 </t>
  </si>
  <si>
    <t>Лагерь находится в 4 км от г. Зеленогорск и в 1 км от п.Ушково. В лагере есть медпункт, процедурная и изолятор.</t>
  </si>
  <si>
    <t xml:space="preserve">          Приморский  район</t>
  </si>
  <si>
    <t>Загородный объект Государственное бюджетное образовательное учреждение для детей – сирот и детей, оставшихся без попечения родителей, специальный (коррекционного) детский дом № 11 для воспитанников с ограниченными возможностями здоровья Фрунзенского района Санкт – Петербурга.</t>
  </si>
  <si>
    <t>Дети проживают в деревянных одноэтажных корпусах, туалеты расположенны на улице, баня на территории лагеря</t>
  </si>
  <si>
    <t>Открытое акционерное общество «Кировский завод»</t>
  </si>
  <si>
    <t>1 смена,                     03.06.2013-02.07.2013</t>
  </si>
  <si>
    <t xml:space="preserve">Лагерь дневного пребывания на базе Государственного бюджетного общеобразовательного  учреждения 
средняя общеобразовательная школа № 433 Курортного района Санкт-Петербурга
</t>
  </si>
  <si>
    <t xml:space="preserve">Лагерь дневного пребывания "Созвездие" на базе Государственного бюджетного общеобразовательного учреждения 
средняя общеобразовательная школа № 437  Курортного района Санкт-Петербурга  </t>
  </si>
  <si>
    <t>197706, Санкт-Петербург, пос. Песочный, ул. Ленинградская д. 53</t>
  </si>
  <si>
    <t xml:space="preserve">Лагерь дневного пребывания на базе Государственного бюджетного общеобразовательного учреждения 
средняя общеобразовательная школа № 545 Курортного района Санкт-Петербурга </t>
  </si>
  <si>
    <t>197729,Санкт-Петербург, г. Сестрорецк, ул. Ново-Гатчинская д.39, корп 2</t>
  </si>
  <si>
    <t>Дети проживают в 13-и спальных корпусах. В лагере имеется реконструированный в 2008 году современный клуб, костюмерная (более 300 костюмов), зал для дискотеки, хореографический зал, наличие современной звуко-технической аппаратуры с комплектом радиомикрофонов. Есть спортивные площадки, футбольное поле, кинозал, библиотека, летняя эстрада.</t>
  </si>
  <si>
    <t>Дети проживают в 12-и  спальных деревянных корпусах. Для организации досуга  лагере есть клуб-игровая, спортивные площадки, футбольное поле, бассейн.</t>
  </si>
  <si>
    <t>Дети проживают в 3 -х спальных корпусах. Для организации досуга в лагере есть спортивные площадки, беговая дорожка, футбольное поле, уличные тренажеры, кинозал, библиотека, игровые комнаты.</t>
  </si>
  <si>
    <r>
      <t xml:space="preserve">СОГЛАСОВАНО:
Руководитель Управления Роспотребнадзора по городу Санкт-Петербургу- главный государственный санитарный врач по городу Санкт-Петербургу </t>
    </r>
    <r>
      <rPr>
        <sz val="12"/>
        <rFont val="Times New Roman"/>
        <family val="1"/>
      </rPr>
      <t xml:space="preserve">
</t>
    </r>
    <r>
      <rPr>
        <u val="single"/>
        <sz val="12"/>
        <rFont val="Times New Roman"/>
        <family val="1"/>
      </rPr>
      <t xml:space="preserve">                                                                   </t>
    </r>
    <r>
      <rPr>
        <b/>
        <sz val="16"/>
        <rFont val="Times New Roman"/>
        <family val="1"/>
      </rPr>
      <t>И.А.Ракитин</t>
    </r>
    <r>
      <rPr>
        <sz val="12"/>
        <rFont val="Times New Roman"/>
        <family val="1"/>
      </rPr>
      <t xml:space="preserve">
</t>
    </r>
    <r>
      <rPr>
        <b/>
        <sz val="12"/>
        <rFont val="Times New Roman"/>
        <family val="1"/>
      </rPr>
      <t>"</t>
    </r>
    <r>
      <rPr>
        <u val="single"/>
        <sz val="12"/>
        <rFont val="Times New Roman"/>
        <family val="1"/>
      </rPr>
      <t xml:space="preserve">         </t>
    </r>
    <r>
      <rPr>
        <b/>
        <sz val="12"/>
        <rFont val="Times New Roman"/>
        <family val="1"/>
      </rPr>
      <t>"</t>
    </r>
    <r>
      <rPr>
        <u val="single"/>
        <sz val="12"/>
        <rFont val="Times New Roman"/>
        <family val="1"/>
      </rPr>
      <t xml:space="preserve">                                                                      </t>
    </r>
    <r>
      <rPr>
        <b/>
        <sz val="16"/>
        <rFont val="Times New Roman"/>
        <family val="1"/>
      </rPr>
      <t>2012г</t>
    </r>
    <r>
      <rPr>
        <sz val="16"/>
        <rFont val="Times New Roman"/>
        <family val="1"/>
      </rPr>
      <t>.</t>
    </r>
    <r>
      <rPr>
        <sz val="12"/>
        <rFont val="Times New Roman"/>
        <family val="1"/>
      </rPr>
      <t xml:space="preserve">
</t>
    </r>
  </si>
  <si>
    <t>Государственное бюджетное образовательное учреждение детский сад № 38 Калининского района Санкт-Петербурга</t>
  </si>
  <si>
    <t>dou38spb@yandex.ru</t>
  </si>
  <si>
    <t>Дети проживают в 7-и деревянных спальных корпусах. Для организации досуга  лагере есть футбольное поле, кинозал, библиотека, игровые комнаты, кружки.</t>
  </si>
  <si>
    <t>197183, Санкт-Петербург, ул. Дибуновская, д. 10, лит.  А</t>
  </si>
  <si>
    <t>197341, Санкт-Петербург, пр. Коломяжский, д. 34, кор. 1</t>
  </si>
  <si>
    <t>192076,  Санкт-Петербург, Рыбацкий пр., д.51, к.2</t>
  </si>
  <si>
    <t xml:space="preserve"> На территории лагеря расположен 1 кирпичный двухэтажный спальный корпус; 7 деревянных одноэтажных спальных корпуса; 1 деревянный корпус медпункт-изолятор; 1 кирпичное одноэтажное здание столовой; 1 кирпичное двухэтажное здание котельной; 1 кирпичное одноэтажное здание бани-прачечной-котельной; 1 комплекс очистных сооружений; 1 водонапорная башня; 4 деревянных кружковых павильона; 2 кирпичных двухэтажных корпуса общежития сотрудников; 1 деревянное здание клуба; баскетбольная и волейбольная площадки; футбольное поле; спортивный зал; 1 крытый плавательный бассейн (25 метров); купальня и собственный пляж. Лагерь находится на берегу Суходольского озера (76 километр Приозерского шоссе). Возможна круглогодичная эксплуатация лагеря.  </t>
  </si>
  <si>
    <t>Для организации досуга детей есть отрядные места, спальня, спортивные площадки, кружковые комнаты, игровые</t>
  </si>
  <si>
    <t>от 6,5 до 16</t>
  </si>
  <si>
    <t>Лагерь дневного пребывания. Для организации досуга детей  есть отрядные места, спальня, спортивные залы, кружковые комнаты, игровые. Созданы условия для дневного пребывания детей в соответствии с нормами  СанПиНа</t>
  </si>
  <si>
    <t>от 7 до 14</t>
  </si>
  <si>
    <t xml:space="preserve">загородная дача расположена в Ленинградской области. Маршрут следования: ж/д транспорт, пригородный автобус. Реализуются программы спортивно-оздоровительные, культурно-массовые.  Оказание медицинской помощи -медблок. </t>
  </si>
  <si>
    <t>Загородная дача Государственного бюджетного дошкольного образовательного учреждения детского сада № 6 Адмиралтейского района Санкт-Петербурга</t>
  </si>
  <si>
    <t>dou6@adm-edu.spb.ru</t>
  </si>
  <si>
    <t>стоимость пребвания детей в ГДОУ</t>
  </si>
  <si>
    <t>Общество с ограниченной ответственностью «ТПК «Ладога»</t>
  </si>
  <si>
    <t>Государство (в оперативном пользовании ФТИ им.А.Ф.Иоффе)</t>
  </si>
  <si>
    <t>28.05.14 -27.06.14</t>
  </si>
  <si>
    <t>02.06.14 -02.07.14</t>
  </si>
  <si>
    <t>28.05.- 27.06.2014; 30.06.- 25.07.2014</t>
  </si>
  <si>
    <t xml:space="preserve">gdou-23@mail.ru </t>
  </si>
  <si>
    <t>lessons324@mail.ru</t>
  </si>
  <si>
    <t xml:space="preserve">сезонный </t>
  </si>
  <si>
    <t>school433spb@mail.ru</t>
  </si>
  <si>
    <t>school435@rambler.ru</t>
  </si>
  <si>
    <t>school445@mail.ru</t>
  </si>
  <si>
    <t xml:space="preserve">Государственное специальное (коррекционное) 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 (VII вида) № 69 Курортного района  Санкт-Петербурга  </t>
  </si>
  <si>
    <t xml:space="preserve">государственная </t>
  </si>
  <si>
    <t xml:space="preserve">Администрация  Курортного района  Санкт-Петербурга  </t>
  </si>
  <si>
    <t>internat69@mail.ru</t>
  </si>
  <si>
    <t>Государственное бюджетное дошкольное образовательное учреждение детский сад № 67 комбинированного вида Фрунзенского района Санкт-Петербурга (ГБДОУ детский сад № 67 комбинированного вида Фрунзенского района Санкт-Петербурга)</t>
  </si>
  <si>
    <t>Лагерь находится в Ленинградской области на 13-ом км Средне-Выборгского ш. Лагерь участвовал в реализации социальных программ по оздоровлению детей школы-интерната № 67 в 2010г. Так же в 2010г. отдыхали дети из городских приютов и районных отделов социальной помощи детям.</t>
  </si>
  <si>
    <t>Факел</t>
  </si>
  <si>
    <t xml:space="preserve">190020, Санкт-Петербург, наб. Обводного канала д. 150 к. 335, офис 230. </t>
  </si>
  <si>
    <t>Общество с ограниченной ответственностью «Детский спортивно-оздоровительный лагерь «Город Мастеров»</t>
  </si>
  <si>
    <t>Лагерь находиться в курортной зоне Санкт-Петербурга в п. Смолячково на берегу Финского залива. Имеет хорошие подъездные пути. Лагерь реализует программы: «В этом доме мы живем».
Цели программы: формирование у детей хорошо мотивированной потребности в работе по развитию своего внутреннего мира, в создании своего положительного « эго»,а также своего внешнего облика, привычек, манеры общения и т.д. В лагере есть медпункт, процедурная и изолятор.</t>
  </si>
  <si>
    <t>Загородный объект Государственного бюджетного дошкольного образовательного учреждения детский сад №46 общеразвивающего вида с приоритетным осуществлением деятельности по познавательно-речевому развитию детей Центрального района Санкт_петербурга "Гармония" Загородный объект «Детский оздоровительный городок «Березка»</t>
  </si>
  <si>
    <t>Дети проживают в  7-и каменных двухэтажных корпусах, оборудованных холодным и горячим водоснабжением, канализацией. Просторные спальные комнаты на
10-8 человек оборудованы удобной мебелью. На этажах в каждом отряде – чемоданная, гардероб, большой холл для игр, новые плазменные телевизоры. Большой новый стадион с искусственным современным покрытием включает в себя: две волейбольные площадки, два мини-футбольных поля, баскетбольная площадка, стритбол, беговая дорожка, прыжковая яма, гимнастическая силовая площадка. В этом году установлено новое оборудование на пищеблоке. Оборудована игротека – 50 кв.м ,  кружковые помещения: «Керамика», «Сувенирный», «Рисование», «Изо-нить».</t>
  </si>
  <si>
    <t>Дети проживают в  5-и  жилых 2-х этажных корпусах. Лагерь делится на зоны:
-зона физкультурно-оздоровительных сооружений: стадион, бассейн, детский велотрек, баскетбольная площадка с дерев. настилом.
-культурно-массовая зона: Дом технического творчества.
-медицинская зона: 1 этажный изолятор с мансардным этажом.
-парковая зона</t>
  </si>
  <si>
    <t xml:space="preserve">от 1,6  до 3 </t>
  </si>
  <si>
    <t xml:space="preserve">от 6,5 до 14 </t>
  </si>
  <si>
    <t>Дети проживают в лагере  по 38 дней. Наличие спортивного зала,  актового зала, столовой, библиотеки, спален, игровых, прогулочных площадок.</t>
  </si>
  <si>
    <t>Не эксплуатируется с</t>
  </si>
  <si>
    <t>Причина закрытия</t>
  </si>
  <si>
    <t>Не функционирует с 2006 года.</t>
  </si>
  <si>
    <t>Никогда не было загородного объекта, данное учреждение выезжало в загородную дачу другого учреждения</t>
  </si>
  <si>
    <t xml:space="preserve">Не эксплуатируется с 2011 года. </t>
  </si>
  <si>
    <t>Объект на реконструкции.</t>
  </si>
  <si>
    <t>Не эксплуатировался с 2011 года.</t>
  </si>
  <si>
    <t>Лагерь находится в Санкт-Петербурге. Ближайшая станция метро "Кировский завод", территория школы ухоженная, есть спортивная площадка. Реализуются программы научно-технической и физкультурно-спортивной направленности. Реализуется  программы дополнительного образования детей: "ИЗО- творчество", "Футбол", "Настольный теннис", "Компьютерный дизайн", "Подвижные игры"и др.</t>
  </si>
  <si>
    <t>СОЛ "Огонек" ГОУ ДОД СДЮСШОР пот легкой атлетике и фехтованию Выборгского района Санкт-Петербурга</t>
  </si>
  <si>
    <t>Не функционирует с 1998 года.</t>
  </si>
  <si>
    <t>Объект закрыт на капитальный ремонт.</t>
  </si>
  <si>
    <t>Объект не функционирует 1994 года.</t>
  </si>
  <si>
    <t>Объект не функционирует с 2000 года.</t>
  </si>
  <si>
    <t>На террритории расположены постройки 50-х годов, которые не соостветствуют нормам санитарно-гигиенического и пожарного надзора.</t>
  </si>
  <si>
    <t>Объект не функционирует с 2006 года.</t>
  </si>
  <si>
    <t>Территория и условия проживания не пригодны  для функционирования детской оздоровительной организации</t>
  </si>
  <si>
    <t>Объект в стадии капитального ремонта.</t>
  </si>
  <si>
    <t>Состояние объекта, сейчас неудовлетворительное, лагерь расположен в дачном поселке, удобный маршрут, классные руководители и руководители групп отвечали за безопасность учащихся</t>
  </si>
  <si>
    <t>Оздоровительная организация не создана, есть только объекты недвижимости, которые в настоящее время оформляются в оперативное управление</t>
  </si>
  <si>
    <t xml:space="preserve">189810, Санкт- Петербург,
 Курортный район, п. Ушково, ул. Детская, д. 8 </t>
  </si>
  <si>
    <t>На территории лагеря здания находятся в аварийном состоянии</t>
  </si>
  <si>
    <t>197720, Санкт-Петербург, г. Зеленогорск, Приморское шоссе, д.597, т. 778-75-56</t>
  </si>
  <si>
    <t>Загородная дача Государственного бюджетного дошкольного образовательного учреждения детский сад № 7  Адмиралтейского района Санкт-Петербурга</t>
  </si>
  <si>
    <t>188230, Ленинградская область,  г. Луга,  п. Зеленый бор, детский сад «Лесное»</t>
  </si>
  <si>
    <r>
      <t>СОГЛАСОВАНО:
Генерал-майор внутренней службы Начальник Главного управления МЧС России по Санкт-Петербургу</t>
    </r>
    <r>
      <rPr>
        <sz val="12"/>
        <rFont val="Times New Roman"/>
        <family val="1"/>
      </rPr>
      <t xml:space="preserve">
</t>
    </r>
    <r>
      <rPr>
        <u val="single"/>
        <sz val="12"/>
        <rFont val="Times New Roman"/>
        <family val="1"/>
      </rPr>
      <t xml:space="preserve">                                                                     </t>
    </r>
    <r>
      <rPr>
        <b/>
        <sz val="16"/>
        <rFont val="Times New Roman"/>
        <family val="1"/>
      </rPr>
      <t>Л.А. Беляев</t>
    </r>
    <r>
      <rPr>
        <sz val="12"/>
        <rFont val="Times New Roman"/>
        <family val="1"/>
      </rPr>
      <t xml:space="preserve">
</t>
    </r>
    <r>
      <rPr>
        <b/>
        <sz val="12"/>
        <rFont val="Times New Roman"/>
        <family val="1"/>
      </rPr>
      <t>"</t>
    </r>
    <r>
      <rPr>
        <u val="single"/>
        <sz val="12"/>
        <rFont val="Times New Roman"/>
        <family val="1"/>
      </rPr>
      <t xml:space="preserve">         </t>
    </r>
    <r>
      <rPr>
        <b/>
        <sz val="12"/>
        <rFont val="Times New Roman"/>
        <family val="1"/>
      </rPr>
      <t>"</t>
    </r>
    <r>
      <rPr>
        <u val="single"/>
        <sz val="12"/>
        <rFont val="Times New Roman"/>
        <family val="1"/>
      </rPr>
      <t xml:space="preserve">                                                                     </t>
    </r>
    <r>
      <rPr>
        <b/>
        <sz val="16"/>
        <rFont val="Times New Roman"/>
        <family val="1"/>
      </rPr>
      <t>2012г.</t>
    </r>
    <r>
      <rPr>
        <sz val="12"/>
        <rFont val="Times New Roman"/>
        <family val="1"/>
      </rPr>
      <t xml:space="preserve">
</t>
    </r>
  </si>
  <si>
    <r>
      <t xml:space="preserve">СОГЛАСОВАНО:
Начальник ГУ МЧС России по Ленинградской области генерал-майор внутренней службы </t>
    </r>
    <r>
      <rPr>
        <b/>
        <sz val="12"/>
        <rFont val="Times New Roman"/>
        <family val="1"/>
      </rPr>
      <t xml:space="preserve">
</t>
    </r>
    <r>
      <rPr>
        <b/>
        <u val="single"/>
        <sz val="12"/>
        <rFont val="Times New Roman"/>
        <family val="1"/>
      </rPr>
      <t xml:space="preserve">                                                               </t>
    </r>
    <r>
      <rPr>
        <b/>
        <sz val="16"/>
        <rFont val="Times New Roman"/>
        <family val="1"/>
      </rPr>
      <t>М.С Бирюков</t>
    </r>
    <r>
      <rPr>
        <b/>
        <sz val="12"/>
        <rFont val="Times New Roman"/>
        <family val="1"/>
      </rPr>
      <t xml:space="preserve">
</t>
    </r>
    <r>
      <rPr>
        <b/>
        <sz val="16"/>
        <rFont val="Times New Roman"/>
        <family val="1"/>
      </rPr>
      <t>"</t>
    </r>
    <r>
      <rPr>
        <b/>
        <u val="single"/>
        <sz val="12"/>
        <rFont val="Times New Roman"/>
        <family val="1"/>
      </rPr>
      <t xml:space="preserve">         </t>
    </r>
    <r>
      <rPr>
        <b/>
        <sz val="16"/>
        <rFont val="Times New Roman"/>
        <family val="1"/>
      </rPr>
      <t>"</t>
    </r>
    <r>
      <rPr>
        <b/>
        <u val="single"/>
        <sz val="12"/>
        <rFont val="Times New Roman"/>
        <family val="1"/>
      </rPr>
      <t xml:space="preserve">                                                                   </t>
    </r>
    <r>
      <rPr>
        <b/>
        <sz val="16"/>
        <rFont val="Times New Roman"/>
        <family val="1"/>
      </rPr>
      <t>2012г.</t>
    </r>
    <r>
      <rPr>
        <b/>
        <sz val="12"/>
        <rFont val="Times New Roman"/>
        <family val="1"/>
      </rPr>
      <t xml:space="preserve">
</t>
    </r>
  </si>
  <si>
    <r>
      <t>СОГЛАСОВАНО:
Руководитель Управления Роспотребнадзора по Ленинградской области</t>
    </r>
    <r>
      <rPr>
        <b/>
        <sz val="12"/>
        <rFont val="Times New Roman"/>
        <family val="1"/>
      </rPr>
      <t xml:space="preserve">
</t>
    </r>
    <r>
      <rPr>
        <b/>
        <u val="single"/>
        <sz val="12"/>
        <rFont val="Times New Roman"/>
        <family val="1"/>
      </rPr>
      <t xml:space="preserve">                                                               </t>
    </r>
    <r>
      <rPr>
        <b/>
        <sz val="16"/>
        <rFont val="Times New Roman"/>
        <family val="1"/>
      </rPr>
      <t>С.А. Горбанев</t>
    </r>
    <r>
      <rPr>
        <b/>
        <sz val="12"/>
        <rFont val="Times New Roman"/>
        <family val="1"/>
      </rPr>
      <t xml:space="preserve">
</t>
    </r>
    <r>
      <rPr>
        <b/>
        <sz val="16"/>
        <rFont val="Times New Roman"/>
        <family val="1"/>
      </rPr>
      <t>"</t>
    </r>
    <r>
      <rPr>
        <b/>
        <u val="single"/>
        <sz val="12"/>
        <rFont val="Times New Roman"/>
        <family val="1"/>
      </rPr>
      <t xml:space="preserve">         </t>
    </r>
    <r>
      <rPr>
        <b/>
        <sz val="16"/>
        <rFont val="Times New Roman"/>
        <family val="1"/>
      </rPr>
      <t>"</t>
    </r>
    <r>
      <rPr>
        <b/>
        <u val="single"/>
        <sz val="12"/>
        <rFont val="Times New Roman"/>
        <family val="1"/>
      </rPr>
      <t xml:space="preserve">                                                                    </t>
    </r>
    <r>
      <rPr>
        <b/>
        <sz val="16"/>
        <rFont val="Times New Roman"/>
        <family val="1"/>
      </rPr>
      <t>2012г.</t>
    </r>
    <r>
      <rPr>
        <b/>
        <sz val="12"/>
        <rFont val="Times New Roman"/>
        <family val="1"/>
      </rPr>
      <t xml:space="preserve">
</t>
    </r>
  </si>
  <si>
    <t>Санкт-Петербург 
2012г.</t>
  </si>
  <si>
    <t>196105, Санкт-Петербург, 
ул. Сызранская, д.15</t>
  </si>
  <si>
    <t>195253, Санкт-Петербург, ул. Маршала Блюхера, д. 61-1</t>
  </si>
  <si>
    <t>Загородный объект Государственное бюджетное дошкольное образовательное учреждение детский сад «Лесное» присмотра и оздоровления Фрунзенского района Санкт-Петербурга</t>
  </si>
  <si>
    <t xml:space="preserve">19406, Санкт-Петербург, Политехническая улица, д. 29 </t>
  </si>
  <si>
    <t>СОЛ "Ольшаники"</t>
  </si>
  <si>
    <t xml:space="preserve">Общество с ограниченной ответственностью «Ольшаники» </t>
  </si>
  <si>
    <t>Загородная дача Государственного дошкольного бюджетного образовательного учреждения детский сад № 110 Адмиралтейского района Санкт-Петербурга</t>
  </si>
  <si>
    <t>Лагерь находится в 3 км от поселка Мичуринское. В лагере реализуется программа «Радуга детства». Формирование нравственно – духовной, яркой, творчески инициативной, социально – адаптированной, здоровой, успешной личности, воспитанной в духе уважения к многообразию мира; личности, способной строить будущее. В лагере есть медпункт, процедурная и изолятор.</t>
  </si>
  <si>
    <t xml:space="preserve">Лагерь находится в Санкт-Петербурге. Реализуемые программы: 
«Мы - за здоровый образ жизни»
«Мы - за безопасность»
«Мы любим Россию»
«Мы – за дружбу и толерантность»
«Мы учимся и развиваемся»
«Мы – творческие и талантливые»
</t>
  </si>
  <si>
    <t>ООО "ДСОЛ "Балтийская звезда"</t>
  </si>
  <si>
    <t>от 6 до15</t>
  </si>
  <si>
    <t xml:space="preserve">Комитет по образованию Санкт-Петербурга в ведение Администрации Московского района Санкт-Петербурга </t>
  </si>
  <si>
    <t>196233, Санкт-Петербург, пр. Космонавтов, д. 47</t>
  </si>
  <si>
    <t>E-mail: dcoolfakel@mail.ru</t>
  </si>
  <si>
    <t>Лагерь находится  в п. Сиверский Ленинградской области, Гатчинского района. Лагерь принимает детей,  оставшихся без попечения родителей, детей-сирот, детей из неполных семей и многодетных семей, детей из семей, в которых среднедушевой доход семьи ниже прожиточного минимума, установленного в Санкт-Петербурге.  В лагере есть  изолятор. Не эксплуатируется с 2011 года.</t>
  </si>
  <si>
    <t>188822, Ленинградская область, Выборгский район, Полянская волость, пос. Тарасово, ДОЛ «Олимпийские надежды»;
8-931-326-53-02;</t>
  </si>
  <si>
    <t>188822, Ленинградская область, Средне-Выборгское шоссе, 15 км, т. 8 (813) 79-62-834</t>
  </si>
  <si>
    <t>Общество с ограниченной ответственностью "Новое поколение"</t>
  </si>
  <si>
    <t>187713, Ленинградская область, Лладейнопольский район, Яровщинская волость, п. Мехбаза</t>
  </si>
  <si>
    <t xml:space="preserve">Лагерь находится на 37 км Приморского шоссе. Транспорт -автобусы ,  маршрутные такси.  Реализуются программы спортивно-оздоровительные, культурно-массовые.  Оказание медицинской помощи -медблок. </t>
  </si>
  <si>
    <t xml:space="preserve">Дача находится в Ленинградской области. Маршрут следования: ж/д. транспорт, пригородный автобус. Реализуются программы спортивно-оздоровительные, культурно-массовые.  Оказание медицинской помощи -медблок. </t>
  </si>
  <si>
    <t>197720, Санкт-Петербург, Курортный район, пос. Ушково, ул. Песочная д.100</t>
  </si>
  <si>
    <t>Загородная база Государственного бюджетного дошкольного образовательного учреждения  детский сад № 12 комбинированного вида Невского района Санкт-Петербурга</t>
  </si>
  <si>
    <t>Дети проживают в деревянных корпусах. Есть столовая, игровые и спортивная площадки</t>
  </si>
  <si>
    <t>188273, Ленинградская область, Лужский район, сельское поселение Скреблово, деревня Задубье</t>
  </si>
  <si>
    <t xml:space="preserve">detdom11spb@yandex.ru   </t>
  </si>
  <si>
    <t>Загородная дача Государственного бюджетного дошкольного образовательного учреждения детского сада № 20 Адмиралтейского района Санкт-Петербурга</t>
  </si>
  <si>
    <t>dou20@adm-edu.spb.ru</t>
  </si>
  <si>
    <t>Загородная дача Государственного бюджетного дошкольного образовательного учреждения детского сада № 41 Адмиралтейского района Санкт-Петербурга</t>
  </si>
  <si>
    <t>dou41@adm-edu.spb.ru</t>
  </si>
  <si>
    <t>196650, Санкт-Петербург, г. Колпино, ул. Павловская д.21, литер А, т.573-97-51</t>
  </si>
  <si>
    <t>Лагерь находится в г. Сестрорецк. Реализуются программы: спортивно-оздоровительные, культурно-массовые.  Оказание медицинской помощи -медкабинет .</t>
  </si>
  <si>
    <t>Центробанк РФ</t>
  </si>
  <si>
    <t>191023, С-Петербург, набережная реки фонтанки  68,70,74</t>
  </si>
  <si>
    <t xml:space="preserve">Комитет по управлению городским имуществом 
Санкт-Петербурга и Администрация Курортного района Санкт-Петербурга </t>
  </si>
  <si>
    <t>Дети проживают 5 деревянных  отдельно стоящих летних жилых корпусах. Туалетные кабинки находятся вблизи корпусов. Для организации досуга детей в лагере есть, тренажерный зал, игровая с настольными играми, класс игры на гитаре, игровая для пения караоке, игровая для занятий танцем, хореографией и аэробикой, класс для занятий бисероплетением, класс выжигания, класс для изготовления изделий из кожи, класс для работы над изделий из глины, класс для занятий квилингом, класс для изготовления изделий из папье-маше,класс для занятий с хором, спортивные площадки, футбольное поле, актовый зал, кинозал, библиотека</t>
  </si>
  <si>
    <t>Лагерь дневного пребывания. Для организации досуга детей есть игровые комнаты, помещения для кружковой работы, спортивный зал, тренажерный зал,  спортивная площадка, актовый зал</t>
  </si>
  <si>
    <t>Информация о недействующих оздоровительных организациях, расположенных на территории СПб, а также о недействующих оздоровительных организациях, расположенных на территории иных субъектов РФ или за пределами РФ, находящихся в государственной (федеральной или собственности СПб)</t>
  </si>
  <si>
    <t>Загородная база Государственного бюджетного дошкольного  образовательного учреждения детский сад № 3 с приоритетным осуществлением деятельности по физическому развитию детей Невского района Санкт-Петербурга</t>
  </si>
  <si>
    <t>kuzmova.gdou3@yandex.ru</t>
  </si>
  <si>
    <t>После передачи "ЦОО"Молодежный" лагерь ни разу не эксплуатировался.</t>
  </si>
  <si>
    <t xml:space="preserve">ОЛ "Юность"                                                                         </t>
  </si>
  <si>
    <t>от 7 до 16</t>
  </si>
  <si>
    <t>197733, Санкт-Петербург, Курортный район, п. Комарово, ул. Лесная, д.17, т. 433-76-76</t>
  </si>
  <si>
    <t>197729, Санкт-Петербург, Курортный район, п. Серово, Приморское ш., д. 638, 639 а, т. 433-24-75</t>
  </si>
  <si>
    <t>Лагерь находится в п.Молодежное, расстояние от Санкт-Петербурга до п. Молодежное составляет 45 км. Лагерь работает по следующим направлениям:
1. спортивно- оздоровительное; 2. интеллектуально-познавательное; 3. гражданско-патриотическое; 4. социально-творческое.
Работа опытных педагогов и вожатых направлена на: 1. осуществление воспитательной работы с учетом индивидуальных особенностей детей.                        
2. создание условий для развития личностных качеств, интеллекта, творческих способностей детей. 3. проведение работы по формированию у детей стремления самовыражения  в различных  областях. В лагере есть медпункт, процедурная и изолятор.</t>
  </si>
  <si>
    <t>197729, Санкт-Петербург, Курортный район , Приморское шоссе, д. 656, т. 433-25-60</t>
  </si>
  <si>
    <t>197729, Санкт-Петербург, Курортный район, п. Смолячково, Приморское шоссе, д. 673, т.433-22-05</t>
  </si>
  <si>
    <t>197729, Санкт-Петербург, Курортный район, п.Молодежный, Средневыборгское шоссе, д. 14, т. 326-62-78</t>
  </si>
  <si>
    <t xml:space="preserve">198035, Санкт-Петербург,  ул. Гапсальская  д.12 </t>
  </si>
  <si>
    <t>База находится в посёлке Солнечное Курортного района Санкт-Петербурга, в населённой местности на берегу Финского залива. От Финского залива территория отделяется небольшой лесополосой. Территория однородная озеленённая, частично затенённая. Добраться можно от железнодорожного вокзала Солнечное по улице Вокзальной около 2 км пешком или на 211 автобусе от ст. м . Черная речка до остановки "Вокзальная - Солнечное" и 50 метров пешком,      на территории круглосуточно находится врач и медсестра.</t>
  </si>
  <si>
    <t>188380, Леннинградская область, Гатчинский район, п. Вырица , ул. Сергучевская, д.23, ул. Румянцева, д.22, т. 8 (813) 7193747</t>
  </si>
  <si>
    <t xml:space="preserve">Лагерь находится в Ленинградской области, в 2 км от Красной Долины. Лагерь реализует программы «Доверие», «В контакте», «Шаг на встречу», «Город в подарок», «Альтернатива», «Назад в будущее», «Журналист», Цивилизация», «От Руси до России», «Школа здоровья» . В лагере есть медпункт, процедурная и изолятор.
</t>
  </si>
  <si>
    <t>188380, Ленинградская область, Гатчинский район, п. Вырица, ул. Московская, д. 61, литеры Т,Б,З,В,Д,Е,Ж,Х,Ч,Щ,Э,Ю,Я, В1, В2,У,Ф,О,Ц,Ц1,Ш, IЗ, IЖ, IЕ, IB, IИ, IК, IМ,IЛ,IН, IА, IБ, IД.</t>
  </si>
  <si>
    <t>191028, Санкт-Петербург, ул. Фурштатская, д. 34, т. 272-41-00</t>
  </si>
  <si>
    <t>191144, Санкт-Петербург, ул. Кирилловская, д.12, литер А, т. 271-38-74 </t>
  </si>
  <si>
    <t>191028, ул.Моховая, д.11, литер А, т. 579-14-52</t>
  </si>
  <si>
    <t xml:space="preserve">197183, Санкт-Петребург, ул. Сестрорецкая, д.8 </t>
  </si>
  <si>
    <t>199155, Санкт-Петербург, улица Железноводская, д. 24 литера Б, т. 350-35-91</t>
  </si>
  <si>
    <t>199026, г. Санкт-Петербург, Косая линия, д. 24</t>
  </si>
  <si>
    <t>Специализированные (профильные) лагеря</t>
  </si>
  <si>
    <t>Молодежный лагерь труда и отдыха " Рассвет" (ГОУ НПО СИПЛ № 50)</t>
  </si>
  <si>
    <t>№ п/п</t>
  </si>
  <si>
    <t>Наименование здоровительного учреждения</t>
  </si>
  <si>
    <t>форма собственности</t>
  </si>
  <si>
    <t>учредитель (полное наименование учреждения, на базе которого создан лагерь)</t>
  </si>
  <si>
    <t>адрес фактический, контактный телефон</t>
  </si>
  <si>
    <t>адрес юридический</t>
  </si>
  <si>
    <t>e-mail</t>
  </si>
  <si>
    <t>режим работы (круглогодичный/сезонный)</t>
  </si>
  <si>
    <t>количество и сроки проведения смен</t>
  </si>
  <si>
    <t>количество мест в смену</t>
  </si>
  <si>
    <r>
      <t xml:space="preserve">
СОГЛАСОВАНО
Руководитель Территориального органа Федеральной службы государственной статистики по г. Санкт-Петербургу и Ленинградской области
</t>
    </r>
    <r>
      <rPr>
        <b/>
        <u val="single"/>
        <sz val="16"/>
        <rFont val="Times New Roman"/>
        <family val="1"/>
      </rPr>
      <t xml:space="preserve">                                                     </t>
    </r>
    <r>
      <rPr>
        <b/>
        <sz val="16"/>
        <rFont val="Times New Roman"/>
        <family val="1"/>
      </rPr>
      <t>О.Н. Никифоров
"</t>
    </r>
    <r>
      <rPr>
        <b/>
        <u val="single"/>
        <sz val="16"/>
        <rFont val="Times New Roman"/>
        <family val="1"/>
      </rPr>
      <t xml:space="preserve">         </t>
    </r>
    <r>
      <rPr>
        <b/>
        <sz val="16"/>
        <rFont val="Times New Roman"/>
        <family val="1"/>
      </rPr>
      <t>"</t>
    </r>
    <r>
      <rPr>
        <b/>
        <u val="single"/>
        <sz val="16"/>
        <rFont val="Times New Roman"/>
        <family val="1"/>
      </rPr>
      <t xml:space="preserve">                                                      </t>
    </r>
    <r>
      <rPr>
        <b/>
        <sz val="16"/>
        <rFont val="Times New Roman"/>
        <family val="1"/>
      </rPr>
      <t xml:space="preserve">2012г.
</t>
    </r>
  </si>
  <si>
    <r>
      <t xml:space="preserve">СОГЛАСОВАНО
Генерал-майор внутренней службы Начальник Главного управления МЧС России 
по Санкт-Петербургу
</t>
    </r>
    <r>
      <rPr>
        <b/>
        <u val="single"/>
        <sz val="16"/>
        <rFont val="Times New Roman"/>
        <family val="1"/>
      </rPr>
      <t xml:space="preserve">                                               </t>
    </r>
    <r>
      <rPr>
        <b/>
        <sz val="16"/>
        <rFont val="Times New Roman"/>
        <family val="1"/>
      </rPr>
      <t>Л.А. Беляев
"</t>
    </r>
    <r>
      <rPr>
        <b/>
        <u val="single"/>
        <sz val="16"/>
        <rFont val="Times New Roman"/>
        <family val="1"/>
      </rPr>
      <t xml:space="preserve">         </t>
    </r>
    <r>
      <rPr>
        <b/>
        <sz val="16"/>
        <rFont val="Times New Roman"/>
        <family val="1"/>
      </rPr>
      <t xml:space="preserve">" </t>
    </r>
    <r>
      <rPr>
        <b/>
        <u val="single"/>
        <sz val="16"/>
        <rFont val="Times New Roman"/>
        <family val="1"/>
      </rPr>
      <t xml:space="preserve">                                            </t>
    </r>
    <r>
      <rPr>
        <b/>
        <sz val="16"/>
        <rFont val="Times New Roman"/>
        <family val="1"/>
      </rPr>
      <t xml:space="preserve">2012г.
</t>
    </r>
  </si>
  <si>
    <t>Загородная дача Государственного бюджетного дошкольного образовательного учреждения детский сад № 5 комбинированного вида Красногвардейского района Санкт-Петербурга</t>
  </si>
  <si>
    <t>195176, Санкт-Петербург, шоссе Революции, д.33, кор.7</t>
  </si>
  <si>
    <t>gdouds5@yandex,ru</t>
  </si>
  <si>
    <t>Загородная база Государственного дошкольного образовательного учреждения детский сад №7 компенсирующего вида Центрального района Санкт-Петербурга Загородный объект «Детский оздоровительный городок «Березка»</t>
  </si>
  <si>
    <t>Загородный объект Государственного дошкольного образовательного учреждения детский сад № 31 компенсирующего вида с приоритетным осуществлением квалифицированной коррекции отклонений в физическом и психическом развитии воспитанников Центрального района Санкт-Петербурга Загородный объект «Детский оздоровительный городок «Березка»</t>
  </si>
  <si>
    <t>Расположен в ближайщем пригороде Санкт-Петербурга, в поселке Левашово Выборгского района Санкт-Петербурга, рядом лесной массив, транспорт: электрички Выборгского направления, социальный автобус 75, маршрутное такси 475</t>
  </si>
  <si>
    <t>194361, Санкт-Петербург, пос. Левашово, ул. Садовая дом 45-47</t>
  </si>
  <si>
    <t>197729, Санкт-Петербург, Курортный район,  п. Молодежное, Средневыборгское шоссе, д. 8, т.(812) 433-25-24, (812) 702-70-24</t>
  </si>
  <si>
    <t>190005, Санкт-Петербург, 1-я Красноармейская, д.1 а</t>
  </si>
  <si>
    <t>198096, Санкт-Петербург, ул. Корабельная  д. 6</t>
  </si>
  <si>
    <t>197733, Санкт-Петербург, Курортный район, п. Комарово, ул. Морская д. 48, т. 433-75-33</t>
  </si>
  <si>
    <r>
      <t>СОГЛАСОВАНО
Генерал-майор внутренней службы Начальник Главного управления МЧС России по Санкт-Петербургу</t>
    </r>
    <r>
      <rPr>
        <sz val="12"/>
        <rFont val="Times New Roman"/>
        <family val="1"/>
      </rPr>
      <t xml:space="preserve">
</t>
    </r>
    <r>
      <rPr>
        <u val="single"/>
        <sz val="12"/>
        <rFont val="Times New Roman"/>
        <family val="1"/>
      </rPr>
      <t xml:space="preserve">                                                          </t>
    </r>
    <r>
      <rPr>
        <b/>
        <sz val="16"/>
        <rFont val="Times New Roman"/>
        <family val="1"/>
      </rPr>
      <t>Л.А. Беляев</t>
    </r>
    <r>
      <rPr>
        <sz val="12"/>
        <rFont val="Times New Roman"/>
        <family val="1"/>
      </rPr>
      <t xml:space="preserve">
</t>
    </r>
    <r>
      <rPr>
        <b/>
        <sz val="12"/>
        <rFont val="Times New Roman"/>
        <family val="1"/>
      </rPr>
      <t>"</t>
    </r>
    <r>
      <rPr>
        <u val="single"/>
        <sz val="12"/>
        <rFont val="Times New Roman"/>
        <family val="1"/>
      </rPr>
      <t xml:space="preserve">         </t>
    </r>
    <r>
      <rPr>
        <b/>
        <sz val="12"/>
        <rFont val="Times New Roman"/>
        <family val="1"/>
      </rPr>
      <t>"</t>
    </r>
    <r>
      <rPr>
        <u val="single"/>
        <sz val="12"/>
        <rFont val="Times New Roman"/>
        <family val="1"/>
      </rPr>
      <t xml:space="preserve">                                                      </t>
    </r>
    <r>
      <rPr>
        <b/>
        <sz val="16"/>
        <rFont val="Times New Roman"/>
        <family val="1"/>
      </rPr>
      <t>2012г.</t>
    </r>
    <r>
      <rPr>
        <sz val="12"/>
        <rFont val="Times New Roman"/>
        <family val="1"/>
      </rPr>
      <t xml:space="preserve">
</t>
    </r>
  </si>
  <si>
    <t>Реестр организаций отдыха детей и их оздоровление</t>
  </si>
  <si>
    <t>ДОЛ "Чайка"</t>
  </si>
  <si>
    <t>Санкт-Петербургское  Государственной унитарное предприятие "ПАССАЖИРАВТОТРАНС"</t>
  </si>
  <si>
    <t>195197, Санкт-Петербург, Полюстровский пр., д. 39</t>
  </si>
  <si>
    <t>Ленинградская область, Всеволожский район</t>
  </si>
  <si>
    <t>Лагерь находится в Санкт-Петербурге. Расположен внутри квартала, 10 минут пешком от станции метро "Автово". Реализуются образовательные программы: "Спортивные игры", "ИЗО", "Подвижные игры" и др.</t>
  </si>
  <si>
    <t>Лагерь дневного пребывания детей "Светлячок" на базе Государственного бюджетного специального (коррекционного) образовательного учреждения для обучающихся, воспитанников с ограниченными возможностями здоровья специальной (коррекционной) общеобразовательная школа № 432 Колпинского района Санкт-Петербурга</t>
  </si>
  <si>
    <t>197706, Санкт-Петербург, Курортный район,
 г. Сестрорецк, ул. Парковая, д. 14</t>
  </si>
  <si>
    <t>Федеральное государственное унитарное предприятие  «Завод им. Калинина»</t>
  </si>
  <si>
    <t>Расположен в сосновом бору на берегу Красного озера. От станции метро «Парнас»-маршрутное такси до п. Коробицино, ЛТО «Романтик»
Программа досуга летнего оздоровительного лагеря ЛТО «Романтик»-«Молодёжный калейдоскоп»
Тематические  программы 
- «Военно-патриотическое воспитание молодёжи»
-«Моё лето в команде с друзьями»
-«Твой шаг к Олимпиаде в Сочи»
-«Юные экологи»
Медицинский пункт, изоляторы. Летом –медперсонал (врач, медсестра, санитарка), секторальная поликлиника Рощинского района.</t>
  </si>
  <si>
    <t xml:space="preserve"> Санкт-Петербург,Ул. Тимуровская, д. 8, к. 2
557 66 79
</t>
  </si>
  <si>
    <t xml:space="preserve"> Санкт-Петербург,Ул. Тимуровская, д. 8, к. 2
</t>
  </si>
  <si>
    <t>school119@spb.edu.ru</t>
  </si>
  <si>
    <t>Лагерь находится в Санкт-Петербурге.  Расположен на благоустроенной внутриквартальной территории. Зеленая зона Купчино.  Наземным транспортом от метро Волковская - 10 мин. Современный стадион.</t>
  </si>
  <si>
    <t>Лагерь находится в г. Тихвин, в экологически чистой зоне, медицинская помощь оказывается.</t>
  </si>
  <si>
    <t>Загородная база Государственного дошкольного образовательного учреждения детский сад №30 Василеостровского административного района  Санкт-Петербург администрация Василеостровского района</t>
  </si>
  <si>
    <t xml:space="preserve">Дети проживают в одноэтажных деревянных домах, отапливаемых масляными радиаторами, горячая вода от накопительного водонагревателя, канализация - выгребная яма </t>
  </si>
  <si>
    <t>197733, Санкт-Петербург, Курортный район, п. Комарово, ул. 2 -Дачная, д.5/1.</t>
  </si>
  <si>
    <t>Дети проживают в одноэтажные корпусах, обогреваются масляными радиаторами, игровые площадки, выгребная яма.</t>
  </si>
  <si>
    <t>Лагерь находится в п. Ушково, календарный план, штатные медики</t>
  </si>
  <si>
    <t>Загородный объект Государственного бюджетного  образовательного учреждения для детей сирот и детей, оставшихся без попечения родителей,  специальный (коррекционный) детский дом  для детей с ограниченными возможностями здоровья (VII) вида № 14  Петроградского района Санкт- Петербурга</t>
  </si>
  <si>
    <t>Дети проживают в четырехместных номерах в пяти двухэтажных кирпичных корпусах. В инфраструктуру лагеря также входят: клуб-столовая, включающий столовую (где происходит питание детей в одну смену при максимальной нагрузке в 320 человек) и актовый зал; спортивно-оздоровительный корпус, включающий многофункциональный спортивный зал, 25-ти метровый плавательный бассейн на 4 дорожки, тренажерный зал, теннисные столы; открытое футбольное поле с натуральной травой, киноконцертный зал на 120 мест с новейшим проекционным оборудованием, библиотека, компьютерный класс, кружковые классы, игровые комнаты для детей различных возрастов, баскетбольная площадка; отдельно стоящее здание медпункта, включающее изоляторы.</t>
  </si>
  <si>
    <t xml:space="preserve">Лагерь находится в д. Наволок в 20 км до г. Луга близ озера Череменецкое. Продолжение учебно-тренировочного процесса. Физическая подготовка и укрепление здоровья. Раскрытие и применение личностных качеств в избранном виде спорта. В лагере есть медпункт, процедурная и изолятор.
</t>
  </si>
  <si>
    <t>Лагерь находится в 75 км от  Санкт-Петербурга по Приморскому шоссе, в живописном сосновом лесу, на берегу озера Подгорное.  Лагерь расположен в 25 м. от г.Зеленогорска. Проводятся тренировочные сборы олимпийского резерва по видам спорта. Подготовка детей к соревнованиям и участиям в них, поддержания здорового образа жизни. В лагере есть медпункт, процедурная и изолятор.</t>
  </si>
  <si>
    <t xml:space="preserve">Дети проживают в 4-х двухэтажных кирпичных корпусах. На территории имеются 2 больших спортивных стадиона, велотрек 2 км, баскетбольные и волейбольные площадки и др. Медпункт .Столовая на 3 зала.охраняемых территорий.  Для организации досуга детей в лагере есть спортивные площадки, футбольное поле, библиотека, отдельный корпус 2 комнаты под рисование, бисероплетение, лепка из пластилина, теста и др. 
В 4 корпусах 8 игровых комнат по 16-20 кв.м в них: (просмотр TV, игры в настольный теннис, театральный кружок)   </t>
  </si>
  <si>
    <t>Открытое акционерное общество «Адмиралтейские верфи»</t>
  </si>
  <si>
    <t>Закрытое акционерное общество «СПТО «Ника» ДОЛ «Смена»</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</si>
</sst>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00"/>
    <numFmt numFmtId="187" formatCode="[$-FC19]d\ mmmm\ yyyy\ &quot;г.&quot;"/>
  </numFmts>
  <fonts count="72">
    <font>
      <sz val="10"/>
      <name val="Arial"/>
      <family val="0"/>
    </font>
    <font>
      <b/>
      <sz val="12"/>
      <color indexed="8"/>
      <name val="Times New Roman"/>
      <family val="1"/>
    </font>
    <font>
      <sz val="12"/>
      <color indexed="8"/>
      <name val="Times New Roman"/>
      <family val="1"/>
    </font>
    <font>
      <b/>
      <sz val="12"/>
      <name val="Times New Roman"/>
      <family val="1"/>
    </font>
    <font>
      <sz val="12"/>
      <name val="Times New Roman"/>
      <family val="1"/>
    </font>
    <font>
      <u val="single"/>
      <sz val="12"/>
      <color indexed="12"/>
      <name val="Times New Roman"/>
      <family val="1"/>
    </font>
    <font>
      <u val="single"/>
      <sz val="10"/>
      <color indexed="12"/>
      <name val="Arial Cyr"/>
      <family val="0"/>
    </font>
    <font>
      <u val="single"/>
      <sz val="12"/>
      <name val="Times New Roman"/>
      <family val="1"/>
    </font>
    <font>
      <u val="single"/>
      <sz val="8.5"/>
      <color indexed="36"/>
      <name val="Arial"/>
      <family val="2"/>
    </font>
    <font>
      <b/>
      <sz val="20"/>
      <color indexed="8"/>
      <name val="Times New Roman"/>
      <family val="1"/>
    </font>
    <font>
      <b/>
      <sz val="16"/>
      <name val="Times New Roman"/>
      <family val="1"/>
    </font>
    <font>
      <sz val="16"/>
      <name val="Times New Roman"/>
      <family val="1"/>
    </font>
    <font>
      <b/>
      <sz val="20"/>
      <name val="Times New Roman"/>
      <family val="1"/>
    </font>
    <font>
      <sz val="8"/>
      <name val="Arial"/>
      <family val="2"/>
    </font>
    <font>
      <b/>
      <u val="single"/>
      <sz val="12"/>
      <name val="Times New Roman"/>
      <family val="1"/>
    </font>
    <font>
      <b/>
      <u val="single"/>
      <sz val="16"/>
      <name val="Times New Roman"/>
      <family val="1"/>
    </font>
    <font>
      <b/>
      <sz val="24"/>
      <name val="Times New Roman"/>
      <family val="1"/>
    </font>
    <font>
      <b/>
      <sz val="24"/>
      <name val="Arial"/>
      <family val="2"/>
    </font>
    <font>
      <b/>
      <sz val="10"/>
      <name val="Arial"/>
      <family val="2"/>
    </font>
    <font>
      <b/>
      <sz val="16"/>
      <name val="Arial"/>
      <family val="2"/>
    </font>
    <font>
      <sz val="12"/>
      <color indexed="12"/>
      <name val="Times New Roman"/>
      <family val="1"/>
    </font>
    <font>
      <sz val="10"/>
      <name val="Arial Cyr"/>
      <family val="2"/>
    </font>
    <font>
      <b/>
      <sz val="14"/>
      <name val="Calibri"/>
      <family val="2"/>
    </font>
    <font>
      <b/>
      <sz val="11"/>
      <name val="Calibri"/>
      <family val="2"/>
    </font>
    <font>
      <u val="single"/>
      <sz val="10"/>
      <name val="Arial Cyr"/>
      <family val="0"/>
    </font>
    <font>
      <sz val="14"/>
      <color indexed="8"/>
      <name val="Times New Roman"/>
      <family val="1"/>
    </font>
    <font>
      <sz val="14"/>
      <name val="Times New Roman"/>
      <family val="1"/>
    </font>
    <font>
      <u val="single"/>
      <sz val="14"/>
      <color indexed="12"/>
      <name val="Times New Roman"/>
      <family val="1"/>
    </font>
    <font>
      <u val="single"/>
      <sz val="12"/>
      <color indexed="12"/>
      <name val="Arial Cyr"/>
      <family val="0"/>
    </font>
    <font>
      <sz val="10"/>
      <name val="Times New Roman"/>
      <family val="1"/>
    </font>
    <font>
      <u val="single"/>
      <sz val="10"/>
      <name val="Times New Roman"/>
      <family val="1"/>
    </font>
    <font>
      <u val="single"/>
      <sz val="13"/>
      <color indexed="12"/>
      <name val="Arial Cyr"/>
      <family val="0"/>
    </font>
    <font>
      <sz val="12"/>
      <name val="Arial"/>
      <family val="2"/>
    </font>
    <font>
      <u val="single"/>
      <sz val="16"/>
      <name val="Times New Roman"/>
      <family val="1"/>
    </font>
    <font>
      <sz val="10"/>
      <color indexed="8"/>
      <name val="Times New Roman"/>
      <family val="1"/>
    </font>
    <font>
      <u val="single"/>
      <sz val="11"/>
      <name val="Times New Roman"/>
      <family val="1"/>
    </font>
    <font>
      <u val="single"/>
      <sz val="10"/>
      <color indexed="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9"/>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border>
    <border>
      <left style="thin"/>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21" fillId="0" borderId="0">
      <alignment/>
      <protection/>
    </xf>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25" borderId="1" applyNumberFormat="0" applyAlignment="0" applyProtection="0"/>
    <xf numFmtId="0" fontId="58" fillId="26" borderId="2" applyNumberFormat="0" applyAlignment="0" applyProtection="0"/>
    <xf numFmtId="0" fontId="59" fillId="26" borderId="1" applyNumberFormat="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7" borderId="7" applyNumberFormat="0" applyAlignment="0" applyProtection="0"/>
    <xf numFmtId="0" fontId="65" fillId="0" borderId="0" applyNumberFormat="0" applyFill="0" applyBorder="0" applyAlignment="0" applyProtection="0"/>
    <xf numFmtId="0" fontId="66" fillId="2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67" fillId="29" borderId="0" applyNumberFormat="0" applyBorder="0" applyAlignment="0" applyProtection="0"/>
    <xf numFmtId="0" fontId="6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1" fillId="31" borderId="0" applyNumberFormat="0" applyBorder="0" applyAlignment="0" applyProtection="0"/>
  </cellStyleXfs>
  <cellXfs count="299">
    <xf numFmtId="0" fontId="0" fillId="0" borderId="0" xfId="0" applyAlignment="1">
      <alignment/>
    </xf>
    <xf numFmtId="0" fontId="4" fillId="0" borderId="10" xfId="0" applyFont="1" applyFill="1" applyBorder="1" applyAlignment="1">
      <alignment horizontal="left" wrapText="1" shrinkToFit="1"/>
    </xf>
    <xf numFmtId="0" fontId="4" fillId="0" borderId="0" xfId="0" applyFont="1" applyFill="1" applyBorder="1" applyAlignment="1">
      <alignment horizontal="left" wrapText="1"/>
    </xf>
    <xf numFmtId="0" fontId="4" fillId="0" borderId="10" xfId="0" applyFont="1" applyFill="1" applyBorder="1" applyAlignment="1">
      <alignment horizontal="left" wrapText="1"/>
    </xf>
    <xf numFmtId="49" fontId="4" fillId="0" borderId="10" xfId="0" applyNumberFormat="1" applyFont="1" applyFill="1" applyBorder="1" applyAlignment="1">
      <alignment horizontal="left" wrapText="1"/>
    </xf>
    <xf numFmtId="0" fontId="2" fillId="0" borderId="0" xfId="0" applyFont="1" applyFill="1" applyAlignment="1">
      <alignment horizontal="left" wrapText="1"/>
    </xf>
    <xf numFmtId="0" fontId="5" fillId="0" borderId="10" xfId="43" applyFont="1" applyFill="1" applyBorder="1" applyAlignment="1" applyProtection="1">
      <alignment horizontal="left" wrapText="1"/>
      <protection/>
    </xf>
    <xf numFmtId="0" fontId="7" fillId="0" borderId="10" xfId="43" applyFont="1" applyFill="1" applyBorder="1" applyAlignment="1" applyProtection="1">
      <alignment horizontal="left" wrapText="1"/>
      <protection/>
    </xf>
    <xf numFmtId="0" fontId="4" fillId="0" borderId="0" xfId="0" applyNumberFormat="1" applyFont="1" applyFill="1" applyAlignment="1">
      <alignment horizontal="left" wrapText="1"/>
    </xf>
    <xf numFmtId="0" fontId="0" fillId="0" borderId="0" xfId="0" applyNumberFormat="1" applyFill="1" applyBorder="1" applyAlignment="1">
      <alignment horizontal="left"/>
    </xf>
    <xf numFmtId="0" fontId="2" fillId="0" borderId="0" xfId="0" applyNumberFormat="1" applyFont="1" applyFill="1" applyAlignment="1">
      <alignment horizontal="left" wrapText="1"/>
    </xf>
    <xf numFmtId="0" fontId="0" fillId="0" borderId="0" xfId="0" applyNumberFormat="1" applyFill="1" applyBorder="1" applyAlignment="1">
      <alignment horizontal="left" wrapText="1"/>
    </xf>
    <xf numFmtId="0" fontId="4" fillId="0" borderId="0" xfId="0" applyFont="1" applyFill="1" applyAlignment="1">
      <alignment horizontal="left" wrapText="1"/>
    </xf>
    <xf numFmtId="0" fontId="7" fillId="0" borderId="10" xfId="43" applyFont="1" applyFill="1" applyBorder="1" applyAlignment="1" applyProtection="1">
      <alignment horizontal="left" wrapText="1" shrinkToFit="1"/>
      <protection/>
    </xf>
    <xf numFmtId="4" fontId="4" fillId="0" borderId="0" xfId="0" applyNumberFormat="1" applyFont="1" applyFill="1" applyAlignment="1">
      <alignment horizontal="left" wrapText="1"/>
    </xf>
    <xf numFmtId="4" fontId="0" fillId="0" borderId="0" xfId="0" applyNumberFormat="1" applyFill="1" applyBorder="1" applyAlignment="1">
      <alignment horizontal="left" wrapText="1"/>
    </xf>
    <xf numFmtId="4" fontId="2" fillId="0" borderId="0" xfId="0" applyNumberFormat="1" applyFont="1" applyFill="1" applyAlignment="1">
      <alignment horizontal="left" wrapText="1"/>
    </xf>
    <xf numFmtId="4" fontId="4" fillId="0" borderId="10" xfId="0" applyNumberFormat="1" applyFont="1" applyFill="1" applyBorder="1" applyAlignment="1">
      <alignment horizontal="left" wrapText="1"/>
    </xf>
    <xf numFmtId="4" fontId="4" fillId="0" borderId="10" xfId="0" applyNumberFormat="1" applyFont="1" applyFill="1" applyBorder="1" applyAlignment="1">
      <alignment horizontal="left" wrapText="1" shrinkToFit="1"/>
    </xf>
    <xf numFmtId="17" fontId="4" fillId="0" borderId="10" xfId="0" applyNumberFormat="1" applyFont="1" applyFill="1" applyBorder="1" applyAlignment="1">
      <alignment horizontal="left" wrapText="1" shrinkToFit="1"/>
    </xf>
    <xf numFmtId="0" fontId="4" fillId="0" borderId="10" xfId="0" applyNumberFormat="1" applyFont="1" applyFill="1" applyBorder="1" applyAlignment="1">
      <alignment horizontal="left" wrapText="1" shrinkToFit="1"/>
    </xf>
    <xf numFmtId="4" fontId="4" fillId="0" borderId="0" xfId="0" applyNumberFormat="1" applyFont="1" applyFill="1" applyBorder="1" applyAlignment="1">
      <alignment horizontal="left" wrapText="1"/>
    </xf>
    <xf numFmtId="0" fontId="9" fillId="0" borderId="0" xfId="0" applyFont="1" applyFill="1" applyAlignment="1">
      <alignment horizontal="center" wrapText="1"/>
    </xf>
    <xf numFmtId="0" fontId="3" fillId="0" borderId="0" xfId="0" applyNumberFormat="1" applyFont="1" applyFill="1" applyAlignment="1">
      <alignment horizontal="left" wrapText="1"/>
    </xf>
    <xf numFmtId="0" fontId="10" fillId="0" borderId="0" xfId="0" applyNumberFormat="1" applyFont="1" applyFill="1" applyAlignment="1">
      <alignment horizontal="left" wrapText="1"/>
    </xf>
    <xf numFmtId="0" fontId="11" fillId="0" borderId="0" xfId="0" applyFont="1" applyAlignment="1">
      <alignment/>
    </xf>
    <xf numFmtId="0" fontId="10" fillId="0" borderId="0" xfId="0" applyFont="1" applyAlignment="1">
      <alignment/>
    </xf>
    <xf numFmtId="0" fontId="17" fillId="0" borderId="0" xfId="0" applyFont="1" applyAlignment="1">
      <alignment/>
    </xf>
    <xf numFmtId="0" fontId="1" fillId="0" borderId="10" xfId="0" applyFont="1" applyFill="1" applyBorder="1" applyAlignment="1">
      <alignment horizontal="center" wrapText="1"/>
    </xf>
    <xf numFmtId="0" fontId="3" fillId="0" borderId="10" xfId="0" applyFont="1" applyFill="1" applyBorder="1" applyAlignment="1">
      <alignment horizontal="center" wrapText="1"/>
    </xf>
    <xf numFmtId="4" fontId="3" fillId="0" borderId="10" xfId="0" applyNumberFormat="1" applyFont="1" applyFill="1" applyBorder="1" applyAlignment="1">
      <alignment horizontal="center" wrapText="1"/>
    </xf>
    <xf numFmtId="4" fontId="1" fillId="0" borderId="10" xfId="0" applyNumberFormat="1" applyFont="1" applyFill="1" applyBorder="1" applyAlignment="1">
      <alignment horizontal="center" wrapText="1"/>
    </xf>
    <xf numFmtId="0" fontId="1" fillId="0" borderId="0" xfId="0" applyNumberFormat="1" applyFont="1" applyFill="1" applyAlignment="1">
      <alignment horizontal="left" wrapText="1"/>
    </xf>
    <xf numFmtId="4" fontId="3" fillId="0" borderId="0" xfId="0" applyNumberFormat="1" applyFont="1" applyFill="1" applyAlignment="1">
      <alignment horizontal="left" wrapText="1"/>
    </xf>
    <xf numFmtId="0" fontId="18" fillId="0" borderId="0" xfId="0" applyNumberFormat="1" applyFont="1" applyFill="1" applyBorder="1" applyAlignment="1">
      <alignment horizontal="left"/>
    </xf>
    <xf numFmtId="0" fontId="10" fillId="0" borderId="0" xfId="0" applyNumberFormat="1" applyFont="1" applyFill="1" applyAlignment="1">
      <alignment wrapText="1"/>
    </xf>
    <xf numFmtId="0" fontId="19" fillId="0" borderId="0" xfId="0" applyNumberFormat="1" applyFont="1" applyFill="1" applyBorder="1" applyAlignment="1">
      <alignment horizontal="left" wrapText="1"/>
    </xf>
    <xf numFmtId="1" fontId="4" fillId="0" borderId="0" xfId="0" applyNumberFormat="1" applyFont="1" applyFill="1" applyBorder="1" applyAlignment="1">
      <alignment horizontal="left"/>
    </xf>
    <xf numFmtId="1" fontId="4" fillId="0" borderId="0" xfId="0" applyNumberFormat="1" applyFont="1" applyFill="1" applyBorder="1" applyAlignment="1">
      <alignment/>
    </xf>
    <xf numFmtId="1" fontId="4" fillId="0" borderId="10" xfId="0" applyNumberFormat="1" applyFont="1" applyFill="1" applyBorder="1" applyAlignment="1">
      <alignment/>
    </xf>
    <xf numFmtId="1" fontId="4" fillId="0" borderId="10" xfId="0" applyNumberFormat="1" applyFont="1" applyFill="1" applyBorder="1" applyAlignment="1">
      <alignment wrapText="1" shrinkToFit="1"/>
    </xf>
    <xf numFmtId="1" fontId="1" fillId="0" borderId="10" xfId="0" applyNumberFormat="1" applyFont="1" applyFill="1" applyBorder="1" applyAlignment="1">
      <alignment horizontal="center" wrapText="1"/>
    </xf>
    <xf numFmtId="0" fontId="1" fillId="0" borderId="10" xfId="0" applyNumberFormat="1" applyFont="1" applyFill="1" applyBorder="1" applyAlignment="1">
      <alignment horizontal="center"/>
    </xf>
    <xf numFmtId="0" fontId="4" fillId="0" borderId="10" xfId="0" applyFont="1" applyFill="1" applyBorder="1" applyAlignment="1">
      <alignment wrapText="1"/>
    </xf>
    <xf numFmtId="3" fontId="4" fillId="0" borderId="10" xfId="0" applyNumberFormat="1" applyFont="1" applyFill="1" applyBorder="1" applyAlignment="1">
      <alignment horizontal="left" wrapText="1"/>
    </xf>
    <xf numFmtId="17" fontId="4" fillId="0" borderId="10" xfId="0" applyNumberFormat="1" applyFont="1" applyFill="1" applyBorder="1" applyAlignment="1">
      <alignment horizontal="left" wrapText="1"/>
    </xf>
    <xf numFmtId="0" fontId="4" fillId="0" borderId="10" xfId="0" applyFont="1" applyFill="1" applyBorder="1" applyAlignment="1">
      <alignment/>
    </xf>
    <xf numFmtId="0" fontId="4" fillId="0" borderId="10" xfId="0" applyFont="1" applyFill="1" applyBorder="1" applyAlignment="1">
      <alignment horizontal="center" wrapText="1"/>
    </xf>
    <xf numFmtId="0" fontId="4" fillId="0" borderId="0" xfId="0" applyNumberFormat="1" applyFont="1" applyFill="1" applyBorder="1" applyAlignment="1">
      <alignment horizontal="left"/>
    </xf>
    <xf numFmtId="0" fontId="4" fillId="0" borderId="10" xfId="0" applyNumberFormat="1" applyFont="1" applyFill="1" applyBorder="1" applyAlignment="1">
      <alignment wrapText="1" shrinkToFit="1"/>
    </xf>
    <xf numFmtId="0" fontId="4" fillId="0" borderId="10" xfId="0" applyFont="1" applyFill="1" applyBorder="1" applyAlignment="1">
      <alignment wrapText="1" shrinkToFit="1"/>
    </xf>
    <xf numFmtId="1" fontId="4" fillId="0" borderId="10" xfId="0" applyNumberFormat="1" applyFont="1" applyFill="1" applyBorder="1" applyAlignment="1">
      <alignment horizontal="right" wrapText="1"/>
    </xf>
    <xf numFmtId="0" fontId="4" fillId="0" borderId="10" xfId="0" applyFont="1" applyFill="1" applyBorder="1" applyAlignment="1">
      <alignment horizontal="right"/>
    </xf>
    <xf numFmtId="0" fontId="4" fillId="0" borderId="10" xfId="0" applyFont="1" applyFill="1" applyBorder="1" applyAlignment="1">
      <alignment/>
    </xf>
    <xf numFmtId="0" fontId="4" fillId="0" borderId="0" xfId="0" applyNumberFormat="1" applyFont="1" applyFill="1" applyBorder="1" applyAlignment="1">
      <alignment/>
    </xf>
    <xf numFmtId="0" fontId="4" fillId="0" borderId="10" xfId="0" applyFont="1" applyBorder="1" applyAlignment="1">
      <alignment/>
    </xf>
    <xf numFmtId="1" fontId="4" fillId="0" borderId="10" xfId="0" applyNumberFormat="1" applyFont="1" applyFill="1" applyBorder="1" applyAlignment="1">
      <alignment horizontal="left"/>
    </xf>
    <xf numFmtId="0" fontId="4" fillId="0" borderId="10" xfId="0" applyFont="1" applyFill="1" applyBorder="1" applyAlignment="1">
      <alignment horizontal="left"/>
    </xf>
    <xf numFmtId="1" fontId="4" fillId="0" borderId="10" xfId="0" applyNumberFormat="1" applyFont="1" applyFill="1" applyBorder="1" applyAlignment="1">
      <alignment horizontal="left" wrapText="1"/>
    </xf>
    <xf numFmtId="0" fontId="18" fillId="0" borderId="0" xfId="0" applyFont="1" applyFill="1" applyAlignment="1">
      <alignment/>
    </xf>
    <xf numFmtId="0" fontId="10" fillId="0" borderId="0" xfId="0" applyFont="1" applyFill="1" applyAlignment="1">
      <alignment horizontal="center" wrapText="1"/>
    </xf>
    <xf numFmtId="0" fontId="4" fillId="0" borderId="0" xfId="0" applyFont="1" applyFill="1" applyBorder="1" applyAlignment="1">
      <alignment horizontal="left" wrapText="1" shrinkToFit="1"/>
    </xf>
    <xf numFmtId="0" fontId="4" fillId="0" borderId="10" xfId="0" applyFont="1" applyBorder="1" applyAlignment="1">
      <alignment horizontal="left" wrapText="1"/>
    </xf>
    <xf numFmtId="0" fontId="4" fillId="0" borderId="0" xfId="0" applyFont="1" applyFill="1" applyAlignment="1">
      <alignment wrapText="1" shrinkToFit="1"/>
    </xf>
    <xf numFmtId="0" fontId="1" fillId="0" borderId="0" xfId="0" applyFont="1" applyFill="1" applyAlignment="1">
      <alignment horizontal="center" wrapText="1"/>
    </xf>
    <xf numFmtId="0" fontId="4" fillId="0" borderId="0" xfId="0" applyFont="1" applyFill="1" applyAlignment="1">
      <alignment horizontal="left"/>
    </xf>
    <xf numFmtId="1" fontId="4" fillId="0" borderId="10" xfId="0" applyNumberFormat="1" applyFont="1" applyFill="1" applyBorder="1" applyAlignment="1">
      <alignment vertical="top"/>
    </xf>
    <xf numFmtId="0" fontId="4" fillId="0" borderId="10" xfId="0" applyFont="1" applyFill="1" applyBorder="1" applyAlignment="1">
      <alignment horizontal="left" vertical="top"/>
    </xf>
    <xf numFmtId="0" fontId="4" fillId="0" borderId="0" xfId="0" applyFont="1" applyFill="1" applyAlignment="1">
      <alignment horizontal="left" wrapText="1" shrinkToFit="1"/>
    </xf>
    <xf numFmtId="0" fontId="4" fillId="0" borderId="0" xfId="0" applyFont="1" applyFill="1" applyBorder="1" applyAlignment="1">
      <alignment horizontal="left"/>
    </xf>
    <xf numFmtId="186" fontId="4" fillId="0" borderId="10" xfId="0" applyNumberFormat="1" applyFont="1" applyFill="1" applyBorder="1" applyAlignment="1">
      <alignment horizontal="left" wrapText="1"/>
    </xf>
    <xf numFmtId="0" fontId="4" fillId="0" borderId="10" xfId="0" applyFont="1" applyBorder="1" applyAlignment="1">
      <alignment horizontal="left"/>
    </xf>
    <xf numFmtId="0" fontId="4" fillId="0" borderId="10" xfId="33" applyFont="1" applyBorder="1" applyAlignment="1">
      <alignment horizontal="left" wrapText="1"/>
      <protection/>
    </xf>
    <xf numFmtId="0" fontId="4" fillId="0" borderId="10" xfId="33" applyFont="1" applyBorder="1" applyAlignment="1">
      <alignment horizontal="left"/>
      <protection/>
    </xf>
    <xf numFmtId="0" fontId="4" fillId="0" borderId="10" xfId="55" applyFont="1" applyFill="1" applyBorder="1" applyAlignment="1">
      <alignment horizontal="left" wrapText="1" shrinkToFit="1"/>
      <protection/>
    </xf>
    <xf numFmtId="0" fontId="4" fillId="0" borderId="10" xfId="43" applyFont="1" applyFill="1" applyBorder="1" applyAlignment="1" applyProtection="1">
      <alignment horizontal="center" wrapText="1"/>
      <protection/>
    </xf>
    <xf numFmtId="0" fontId="4" fillId="0" borderId="10" xfId="0" applyFont="1" applyFill="1" applyBorder="1" applyAlignment="1">
      <alignment horizontal="left" wrapText="1" shrinkToFit="1"/>
    </xf>
    <xf numFmtId="1" fontId="4" fillId="0" borderId="10" xfId="0" applyNumberFormat="1" applyFont="1" applyFill="1" applyBorder="1" applyAlignment="1">
      <alignment wrapText="1" shrinkToFit="1"/>
    </xf>
    <xf numFmtId="0" fontId="4" fillId="0" borderId="10" xfId="0" applyFont="1" applyFill="1" applyBorder="1" applyAlignment="1">
      <alignment wrapText="1" shrinkToFit="1"/>
    </xf>
    <xf numFmtId="0" fontId="2" fillId="0" borderId="10" xfId="0" applyFont="1" applyFill="1" applyBorder="1" applyAlignment="1">
      <alignment horizontal="left" wrapText="1"/>
    </xf>
    <xf numFmtId="0" fontId="4" fillId="0" borderId="0" xfId="0" applyFont="1" applyFill="1" applyAlignment="1">
      <alignment/>
    </xf>
    <xf numFmtId="0" fontId="2" fillId="0" borderId="10" xfId="0" applyFont="1" applyFill="1" applyBorder="1" applyAlignment="1">
      <alignment horizontal="left" wrapText="1" shrinkToFit="1"/>
    </xf>
    <xf numFmtId="4" fontId="2" fillId="0" borderId="10" xfId="0" applyNumberFormat="1" applyFont="1" applyFill="1" applyBorder="1" applyAlignment="1">
      <alignment horizontal="left" wrapText="1" shrinkToFit="1"/>
    </xf>
    <xf numFmtId="0" fontId="2" fillId="0" borderId="10" xfId="0" applyFont="1" applyFill="1" applyBorder="1" applyAlignment="1">
      <alignment wrapText="1"/>
    </xf>
    <xf numFmtId="4" fontId="2" fillId="0" borderId="10" xfId="0" applyNumberFormat="1" applyFont="1" applyFill="1" applyBorder="1" applyAlignment="1">
      <alignment horizontal="left" wrapText="1"/>
    </xf>
    <xf numFmtId="0" fontId="2" fillId="0" borderId="10" xfId="0" applyFont="1" applyFill="1" applyBorder="1" applyAlignment="1">
      <alignment horizontal="left" wrapText="1" shrinkToFit="1"/>
    </xf>
    <xf numFmtId="0" fontId="4" fillId="0" borderId="0" xfId="0" applyFont="1" applyFill="1" applyBorder="1" applyAlignment="1">
      <alignment/>
    </xf>
    <xf numFmtId="0" fontId="4" fillId="0" borderId="0" xfId="0" applyNumberFormat="1" applyFont="1" applyFill="1" applyBorder="1" applyAlignment="1">
      <alignment wrapText="1" shrinkToFit="1"/>
    </xf>
    <xf numFmtId="0" fontId="4" fillId="0" borderId="0" xfId="0" applyFont="1" applyFill="1" applyBorder="1" applyAlignment="1">
      <alignment wrapText="1" shrinkToFit="1"/>
    </xf>
    <xf numFmtId="0" fontId="5" fillId="0" borderId="10" xfId="43" applyFont="1" applyFill="1" applyBorder="1" applyAlignment="1" applyProtection="1">
      <alignment horizontal="left" wrapText="1" shrinkToFit="1"/>
      <protection/>
    </xf>
    <xf numFmtId="0" fontId="2" fillId="0" borderId="0" xfId="0" applyFont="1" applyFill="1" applyBorder="1" applyAlignment="1">
      <alignment horizontal="left" wrapText="1"/>
    </xf>
    <xf numFmtId="0" fontId="2" fillId="0" borderId="10" xfId="0" applyFont="1" applyFill="1" applyBorder="1" applyAlignment="1">
      <alignment horizontal="left" vertical="top" wrapText="1"/>
    </xf>
    <xf numFmtId="0" fontId="2" fillId="0" borderId="0" xfId="0" applyFont="1" applyFill="1" applyAlignment="1">
      <alignment horizontal="left" wrapText="1"/>
    </xf>
    <xf numFmtId="4" fontId="2" fillId="0" borderId="0" xfId="0" applyNumberFormat="1" applyFont="1" applyFill="1" applyAlignment="1">
      <alignment horizontal="left" wrapText="1"/>
    </xf>
    <xf numFmtId="4" fontId="3" fillId="0" borderId="0" xfId="0" applyNumberFormat="1" applyFont="1" applyFill="1" applyBorder="1" applyAlignment="1">
      <alignment horizontal="left" wrapText="1"/>
    </xf>
    <xf numFmtId="0" fontId="3" fillId="0" borderId="0" xfId="0" applyNumberFormat="1" applyFont="1" applyFill="1" applyBorder="1" applyAlignment="1">
      <alignment horizontal="left" wrapText="1"/>
    </xf>
    <xf numFmtId="1" fontId="3"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Font="1" applyFill="1" applyBorder="1" applyAlignment="1">
      <alignment horizontal="left" vertical="top"/>
    </xf>
    <xf numFmtId="0" fontId="4" fillId="0" borderId="0" xfId="0" applyFont="1" applyFill="1" applyAlignment="1">
      <alignment/>
    </xf>
    <xf numFmtId="0" fontId="4" fillId="0" borderId="0" xfId="0" applyFont="1" applyFill="1" applyBorder="1" applyAlignment="1">
      <alignment/>
    </xf>
    <xf numFmtId="0" fontId="1" fillId="0" borderId="10" xfId="0" applyFont="1" applyFill="1" applyBorder="1" applyAlignment="1">
      <alignment horizontal="left" wrapText="1"/>
    </xf>
    <xf numFmtId="4" fontId="1" fillId="0" borderId="10" xfId="0" applyNumberFormat="1" applyFont="1" applyFill="1" applyBorder="1" applyAlignment="1">
      <alignment horizontal="left" wrapText="1"/>
    </xf>
    <xf numFmtId="1" fontId="1" fillId="0" borderId="10" xfId="0" applyNumberFormat="1" applyFont="1" applyFill="1" applyBorder="1" applyAlignment="1">
      <alignment horizontal="left" wrapText="1"/>
    </xf>
    <xf numFmtId="0" fontId="3" fillId="0" borderId="10" xfId="0" applyFont="1" applyFill="1" applyBorder="1" applyAlignment="1">
      <alignment/>
    </xf>
    <xf numFmtId="1" fontId="4" fillId="32" borderId="10" xfId="0" applyNumberFormat="1" applyFont="1" applyFill="1" applyBorder="1" applyAlignment="1">
      <alignment/>
    </xf>
    <xf numFmtId="0" fontId="4" fillId="32" borderId="10" xfId="0" applyFont="1" applyFill="1" applyBorder="1" applyAlignment="1">
      <alignment/>
    </xf>
    <xf numFmtId="1" fontId="4" fillId="32" borderId="10" xfId="0" applyNumberFormat="1" applyFont="1" applyFill="1" applyBorder="1" applyAlignment="1">
      <alignment/>
    </xf>
    <xf numFmtId="0" fontId="4" fillId="32" borderId="10" xfId="0" applyFont="1" applyFill="1" applyBorder="1" applyAlignment="1">
      <alignment/>
    </xf>
    <xf numFmtId="0" fontId="4" fillId="0" borderId="0" xfId="33" applyFont="1" applyFill="1" applyAlignment="1">
      <alignment horizontal="left"/>
      <protection/>
    </xf>
    <xf numFmtId="0" fontId="3" fillId="33" borderId="10" xfId="0" applyFont="1" applyFill="1" applyBorder="1" applyAlignment="1">
      <alignment horizontal="left" wrapText="1"/>
    </xf>
    <xf numFmtId="0" fontId="4" fillId="33" borderId="10" xfId="0" applyFont="1" applyFill="1" applyBorder="1" applyAlignment="1">
      <alignment horizontal="left" wrapText="1"/>
    </xf>
    <xf numFmtId="0" fontId="0" fillId="33" borderId="10" xfId="0" applyFont="1" applyFill="1" applyBorder="1" applyAlignment="1">
      <alignment/>
    </xf>
    <xf numFmtId="0" fontId="0" fillId="33" borderId="10" xfId="0" applyFont="1" applyFill="1" applyBorder="1" applyAlignment="1">
      <alignment/>
    </xf>
    <xf numFmtId="0" fontId="0" fillId="0" borderId="0" xfId="0" applyFont="1" applyFill="1" applyAlignment="1">
      <alignment/>
    </xf>
    <xf numFmtId="0" fontId="4" fillId="33" borderId="10" xfId="0" applyFont="1" applyFill="1" applyBorder="1" applyAlignment="1">
      <alignment horizontal="left" wrapText="1" shrinkToFit="1"/>
    </xf>
    <xf numFmtId="0" fontId="4" fillId="33" borderId="10" xfId="0" applyFont="1" applyFill="1" applyBorder="1" applyAlignment="1">
      <alignment wrapText="1" shrinkToFit="1"/>
    </xf>
    <xf numFmtId="0" fontId="0" fillId="0" borderId="0" xfId="0" applyNumberFormat="1" applyFill="1" applyBorder="1" applyAlignment="1">
      <alignment/>
    </xf>
    <xf numFmtId="0" fontId="0" fillId="0" borderId="0" xfId="0" applyFill="1" applyBorder="1" applyAlignment="1">
      <alignment/>
    </xf>
    <xf numFmtId="0" fontId="4" fillId="0" borderId="10" xfId="33" applyFont="1" applyFill="1" applyBorder="1" applyAlignment="1">
      <alignment horizontal="left" wrapText="1"/>
      <protection/>
    </xf>
    <xf numFmtId="0" fontId="2" fillId="0" borderId="0" xfId="0" applyNumberFormat="1" applyFont="1" applyFill="1" applyBorder="1" applyAlignment="1">
      <alignment horizontal="center"/>
    </xf>
    <xf numFmtId="0" fontId="2" fillId="0" borderId="0" xfId="0" applyFont="1" applyFill="1" applyBorder="1" applyAlignment="1">
      <alignment horizontal="center"/>
    </xf>
    <xf numFmtId="0" fontId="3" fillId="0" borderId="0" xfId="0" applyNumberFormat="1"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wrapText="1"/>
    </xf>
    <xf numFmtId="0" fontId="3" fillId="32" borderId="11" xfId="0" applyFont="1" applyFill="1" applyBorder="1" applyAlignment="1">
      <alignment wrapText="1"/>
    </xf>
    <xf numFmtId="0" fontId="3" fillId="32" borderId="12" xfId="0" applyFont="1" applyFill="1" applyBorder="1" applyAlignment="1">
      <alignment wrapText="1"/>
    </xf>
    <xf numFmtId="0" fontId="4" fillId="0" borderId="0" xfId="0" applyFont="1" applyFill="1" applyBorder="1" applyAlignment="1">
      <alignment wrapText="1" shrinkToFit="1"/>
    </xf>
    <xf numFmtId="0" fontId="4" fillId="0" borderId="13" xfId="0" applyFont="1" applyFill="1" applyBorder="1" applyAlignment="1">
      <alignment horizontal="left" wrapText="1"/>
    </xf>
    <xf numFmtId="0" fontId="4" fillId="0" borderId="13" xfId="0" applyFont="1" applyFill="1" applyBorder="1" applyAlignment="1">
      <alignment horizontal="left"/>
    </xf>
    <xf numFmtId="0" fontId="4" fillId="0" borderId="14" xfId="0" applyFont="1" applyFill="1" applyBorder="1" applyAlignment="1">
      <alignment horizontal="left" wrapText="1"/>
    </xf>
    <xf numFmtId="0" fontId="4" fillId="0" borderId="13" xfId="0" applyFont="1" applyFill="1" applyBorder="1" applyAlignment="1">
      <alignment wrapText="1" shrinkToFit="1"/>
    </xf>
    <xf numFmtId="0" fontId="10" fillId="0" borderId="0" xfId="0" applyFont="1" applyFill="1" applyAlignment="1">
      <alignment horizontal="left" wrapText="1"/>
    </xf>
    <xf numFmtId="0" fontId="3" fillId="0" borderId="0" xfId="0" applyFont="1" applyFill="1" applyAlignment="1">
      <alignment horizontal="left" wrapText="1"/>
    </xf>
    <xf numFmtId="0" fontId="4" fillId="0" borderId="0" xfId="0" applyFont="1" applyFill="1" applyAlignment="1">
      <alignment horizontal="center" wrapText="1"/>
    </xf>
    <xf numFmtId="0" fontId="0" fillId="0" borderId="0" xfId="0" applyFont="1" applyFill="1" applyAlignment="1">
      <alignment/>
    </xf>
    <xf numFmtId="0" fontId="22" fillId="0" borderId="10" xfId="0" applyFont="1" applyFill="1" applyBorder="1" applyAlignment="1">
      <alignment horizontal="center"/>
    </xf>
    <xf numFmtId="0" fontId="23" fillId="0" borderId="10" xfId="0" applyFont="1" applyFill="1" applyBorder="1" applyAlignment="1">
      <alignment horizontal="center"/>
    </xf>
    <xf numFmtId="0" fontId="23" fillId="0" borderId="0" xfId="0" applyFont="1" applyFill="1" applyAlignment="1">
      <alignment horizontal="center"/>
    </xf>
    <xf numFmtId="0" fontId="0" fillId="32" borderId="10" xfId="0" applyFont="1" applyFill="1" applyBorder="1" applyAlignment="1">
      <alignment/>
    </xf>
    <xf numFmtId="0" fontId="0" fillId="32" borderId="10" xfId="0" applyFont="1" applyFill="1" applyBorder="1" applyAlignment="1">
      <alignment/>
    </xf>
    <xf numFmtId="0" fontId="0" fillId="0" borderId="10" xfId="0" applyFont="1" applyFill="1" applyBorder="1" applyAlignment="1">
      <alignment/>
    </xf>
    <xf numFmtId="0" fontId="0" fillId="0" borderId="13" xfId="0" applyFont="1" applyFill="1" applyBorder="1" applyAlignment="1">
      <alignment/>
    </xf>
    <xf numFmtId="0" fontId="4" fillId="0" borderId="10" xfId="0" applyFont="1" applyFill="1" applyBorder="1" applyAlignment="1">
      <alignment horizontal="left" wrapText="1"/>
    </xf>
    <xf numFmtId="0" fontId="24" fillId="0" borderId="10" xfId="43" applyFont="1" applyFill="1" applyBorder="1" applyAlignment="1" applyProtection="1">
      <alignment horizontal="left" wrapText="1"/>
      <protection/>
    </xf>
    <xf numFmtId="0" fontId="7" fillId="0" borderId="10" xfId="43" applyFont="1" applyBorder="1" applyAlignment="1" applyProtection="1">
      <alignment horizontal="left" wrapText="1"/>
      <protection/>
    </xf>
    <xf numFmtId="0" fontId="24" fillId="0" borderId="10" xfId="43" applyFont="1" applyFill="1" applyBorder="1" applyAlignment="1" applyProtection="1">
      <alignment horizontal="left" wrapText="1" shrinkToFit="1"/>
      <protection/>
    </xf>
    <xf numFmtId="0" fontId="4" fillId="0" borderId="13" xfId="0" applyFont="1" applyFill="1" applyBorder="1" applyAlignment="1">
      <alignment horizontal="left" wrapText="1" shrinkToFit="1"/>
    </xf>
    <xf numFmtId="0" fontId="7" fillId="0" borderId="10" xfId="43" applyFont="1" applyFill="1" applyBorder="1" applyAlignment="1" applyProtection="1">
      <alignment horizontal="left"/>
      <protection/>
    </xf>
    <xf numFmtId="0" fontId="6" fillId="0" borderId="10" xfId="43" applyFill="1" applyBorder="1" applyAlignment="1" applyProtection="1">
      <alignment wrapText="1"/>
      <protection/>
    </xf>
    <xf numFmtId="0" fontId="6" fillId="0" borderId="10" xfId="43" applyFill="1" applyBorder="1" applyAlignment="1" applyProtection="1">
      <alignment horizontal="left" wrapText="1" shrinkToFit="1"/>
      <protection/>
    </xf>
    <xf numFmtId="0" fontId="0" fillId="0" borderId="10" xfId="0" applyFont="1" applyFill="1" applyBorder="1" applyAlignment="1">
      <alignment/>
    </xf>
    <xf numFmtId="0" fontId="0" fillId="0" borderId="0" xfId="0" applyFont="1" applyFill="1" applyAlignment="1">
      <alignment/>
    </xf>
    <xf numFmtId="0" fontId="2" fillId="0" borderId="10" xfId="0" applyNumberFormat="1" applyFont="1" applyFill="1" applyBorder="1" applyAlignment="1">
      <alignment horizontal="left" wrapText="1"/>
    </xf>
    <xf numFmtId="0" fontId="4" fillId="0" borderId="10" xfId="0" applyNumberFormat="1" applyFont="1" applyFill="1" applyBorder="1" applyAlignment="1">
      <alignment/>
    </xf>
    <xf numFmtId="0" fontId="4" fillId="0" borderId="0" xfId="0" applyNumberFormat="1" applyFont="1" applyFill="1" applyBorder="1" applyAlignment="1">
      <alignment/>
    </xf>
    <xf numFmtId="0" fontId="5" fillId="0" borderId="10" xfId="43" applyFont="1" applyFill="1" applyBorder="1" applyAlignment="1" applyProtection="1">
      <alignment horizontal="center" wrapText="1"/>
      <protection/>
    </xf>
    <xf numFmtId="0" fontId="7" fillId="0" borderId="10" xfId="43" applyFont="1" applyFill="1" applyBorder="1" applyAlignment="1" applyProtection="1">
      <alignment horizontal="center" wrapText="1" shrinkToFit="1"/>
      <protection/>
    </xf>
    <xf numFmtId="0" fontId="6" fillId="0" borderId="10" xfId="43" applyFill="1" applyBorder="1" applyAlignment="1" applyProtection="1">
      <alignment horizontal="center" wrapText="1"/>
      <protection/>
    </xf>
    <xf numFmtId="0" fontId="26" fillId="0" borderId="10" xfId="0" applyFont="1" applyFill="1" applyBorder="1" applyAlignment="1">
      <alignment horizontal="left" wrapText="1"/>
    </xf>
    <xf numFmtId="0" fontId="2" fillId="0" borderId="14" xfId="0" applyFont="1" applyFill="1" applyBorder="1" applyAlignment="1">
      <alignment horizontal="left" wrapText="1" shrinkToFit="1"/>
    </xf>
    <xf numFmtId="0" fontId="4" fillId="0" borderId="14" xfId="0" applyFont="1" applyFill="1" applyBorder="1" applyAlignment="1">
      <alignment horizontal="left" wrapText="1" shrinkToFit="1"/>
    </xf>
    <xf numFmtId="0" fontId="2" fillId="0" borderId="10" xfId="0" applyFont="1" applyFill="1" applyBorder="1" applyAlignment="1">
      <alignment horizontal="left" wrapText="1"/>
    </xf>
    <xf numFmtId="0" fontId="28" fillId="0" borderId="10" xfId="43" applyFont="1" applyFill="1" applyBorder="1" applyAlignment="1" applyProtection="1">
      <alignment horizontal="left" wrapText="1"/>
      <protection/>
    </xf>
    <xf numFmtId="0" fontId="5" fillId="0" borderId="10" xfId="43" applyFont="1" applyFill="1" applyBorder="1" applyAlignment="1" applyProtection="1">
      <alignment/>
      <protection/>
    </xf>
    <xf numFmtId="1" fontId="4" fillId="0" borderId="10" xfId="0" applyNumberFormat="1" applyFont="1" applyFill="1" applyBorder="1" applyAlignment="1">
      <alignment vertical="top" wrapText="1"/>
    </xf>
    <xf numFmtId="0" fontId="4" fillId="0" borderId="10" xfId="0" applyFont="1" applyFill="1" applyBorder="1" applyAlignment="1">
      <alignment vertical="top"/>
    </xf>
    <xf numFmtId="0" fontId="4" fillId="0" borderId="10" xfId="43" applyFont="1" applyFill="1" applyBorder="1" applyAlignment="1" applyProtection="1">
      <alignment horizontal="left" wrapText="1"/>
      <protection/>
    </xf>
    <xf numFmtId="0" fontId="25" fillId="0" borderId="10" xfId="0" applyFont="1" applyFill="1" applyBorder="1" applyAlignment="1">
      <alignment horizontal="left" wrapText="1"/>
    </xf>
    <xf numFmtId="0" fontId="26" fillId="0" borderId="10" xfId="0" applyFont="1" applyFill="1" applyBorder="1" applyAlignment="1">
      <alignment horizontal="left" vertical="center" wrapText="1"/>
    </xf>
    <xf numFmtId="1" fontId="26" fillId="0" borderId="10" xfId="0" applyNumberFormat="1" applyFont="1" applyFill="1" applyBorder="1" applyAlignment="1">
      <alignment horizontal="center"/>
    </xf>
    <xf numFmtId="0" fontId="26" fillId="0" borderId="10" xfId="0" applyNumberFormat="1" applyFont="1" applyFill="1" applyBorder="1" applyAlignment="1">
      <alignment horizontal="center"/>
    </xf>
    <xf numFmtId="0" fontId="25" fillId="0" borderId="10" xfId="0" applyFont="1" applyFill="1" applyBorder="1" applyAlignment="1">
      <alignment horizontal="left" vertical="center" wrapText="1"/>
    </xf>
    <xf numFmtId="1" fontId="26" fillId="0" borderId="10" xfId="0" applyNumberFormat="1" applyFont="1" applyFill="1" applyBorder="1" applyAlignment="1">
      <alignment horizontal="center" vertical="center"/>
    </xf>
    <xf numFmtId="0" fontId="26" fillId="0" borderId="10" xfId="0" applyNumberFormat="1" applyFont="1" applyFill="1" applyBorder="1" applyAlignment="1">
      <alignment horizontal="center" vertical="center"/>
    </xf>
    <xf numFmtId="0" fontId="25" fillId="0" borderId="10" xfId="0" applyFont="1" applyFill="1" applyBorder="1" applyAlignment="1">
      <alignment horizontal="center" wrapText="1"/>
    </xf>
    <xf numFmtId="0" fontId="26" fillId="0" borderId="10" xfId="0" applyFont="1" applyFill="1" applyBorder="1" applyAlignment="1">
      <alignment horizontal="center" wrapText="1"/>
    </xf>
    <xf numFmtId="0" fontId="27" fillId="0" borderId="10" xfId="43" applyFont="1" applyFill="1" applyBorder="1" applyAlignment="1" applyProtection="1">
      <alignment/>
      <protection/>
    </xf>
    <xf numFmtId="49" fontId="26" fillId="0" borderId="10" xfId="0" applyNumberFormat="1" applyFont="1" applyFill="1" applyBorder="1" applyAlignment="1">
      <alignment horizontal="left" wrapText="1"/>
    </xf>
    <xf numFmtId="0" fontId="26" fillId="0" borderId="10" xfId="0" applyFont="1" applyFill="1" applyBorder="1" applyAlignment="1">
      <alignment horizontal="center"/>
    </xf>
    <xf numFmtId="0" fontId="25" fillId="0" borderId="10" xfId="0" applyFont="1" applyFill="1" applyBorder="1" applyAlignment="1">
      <alignment horizontal="center" vertical="center" wrapText="1"/>
    </xf>
    <xf numFmtId="1" fontId="26" fillId="0" borderId="10" xfId="0" applyNumberFormat="1" applyFont="1" applyFill="1" applyBorder="1" applyAlignment="1">
      <alignment horizontal="center" wrapText="1"/>
    </xf>
    <xf numFmtId="0" fontId="26" fillId="0" borderId="10" xfId="0" applyNumberFormat="1" applyFont="1" applyFill="1" applyBorder="1" applyAlignment="1">
      <alignment horizontal="center" wrapText="1"/>
    </xf>
    <xf numFmtId="0" fontId="11" fillId="0" borderId="10" xfId="0" applyFont="1" applyFill="1" applyBorder="1" applyAlignment="1">
      <alignment horizontal="center" wrapText="1"/>
    </xf>
    <xf numFmtId="49" fontId="4" fillId="0" borderId="10" xfId="0" applyNumberFormat="1" applyFont="1" applyFill="1" applyBorder="1" applyAlignment="1">
      <alignment horizontal="left" wrapText="1" shrinkToFit="1"/>
    </xf>
    <xf numFmtId="0" fontId="4" fillId="0" borderId="10" xfId="0" applyFont="1" applyFill="1" applyBorder="1" applyAlignment="1">
      <alignment wrapText="1"/>
    </xf>
    <xf numFmtId="0" fontId="6" fillId="0" borderId="10" xfId="43" applyFont="1" applyFill="1" applyBorder="1" applyAlignment="1" applyProtection="1">
      <alignment horizontal="left" wrapText="1" shrinkToFit="1"/>
      <protection/>
    </xf>
    <xf numFmtId="0" fontId="6" fillId="0" borderId="0" xfId="43" applyFill="1" applyAlignment="1" applyProtection="1">
      <alignment/>
      <protection/>
    </xf>
    <xf numFmtId="0" fontId="6" fillId="0" borderId="11" xfId="43" applyFill="1" applyBorder="1" applyAlignment="1" applyProtection="1">
      <alignment/>
      <protection/>
    </xf>
    <xf numFmtId="0" fontId="4" fillId="0" borderId="15" xfId="0" applyFont="1" applyFill="1" applyBorder="1" applyAlignment="1">
      <alignment horizontal="left" wrapText="1" shrinkToFit="1"/>
    </xf>
    <xf numFmtId="0" fontId="2" fillId="0" borderId="15" xfId="0" applyFont="1" applyFill="1" applyBorder="1" applyAlignment="1">
      <alignment horizontal="left" wrapText="1" shrinkToFit="1"/>
    </xf>
    <xf numFmtId="0" fontId="4" fillId="0" borderId="15" xfId="0" applyFont="1" applyFill="1" applyBorder="1" applyAlignment="1">
      <alignment vertical="top" wrapText="1"/>
    </xf>
    <xf numFmtId="0" fontId="26" fillId="0" borderId="15" xfId="0" applyFont="1" applyFill="1" applyBorder="1" applyAlignment="1">
      <alignment horizontal="left" vertical="top" wrapText="1"/>
    </xf>
    <xf numFmtId="0" fontId="4" fillId="0" borderId="10" xfId="0" applyFont="1" applyFill="1" applyBorder="1" applyAlignment="1">
      <alignment vertical="top" wrapText="1" shrinkToFit="1"/>
    </xf>
    <xf numFmtId="4" fontId="26" fillId="0" borderId="10" xfId="0" applyNumberFormat="1" applyFont="1" applyFill="1" applyBorder="1" applyAlignment="1">
      <alignment horizontal="left" vertical="top" wrapText="1"/>
    </xf>
    <xf numFmtId="4" fontId="25" fillId="0" borderId="10" xfId="0" applyNumberFormat="1" applyFont="1" applyFill="1" applyBorder="1" applyAlignment="1">
      <alignment horizontal="left" vertical="top" wrapText="1"/>
    </xf>
    <xf numFmtId="0" fontId="25" fillId="0" borderId="10" xfId="0" applyFont="1" applyFill="1" applyBorder="1" applyAlignment="1">
      <alignment horizontal="left" vertical="top" wrapText="1"/>
    </xf>
    <xf numFmtId="1" fontId="26" fillId="0" borderId="10" xfId="0" applyNumberFormat="1" applyFont="1" applyFill="1" applyBorder="1" applyAlignment="1">
      <alignment horizontal="left" vertical="top" wrapText="1"/>
    </xf>
    <xf numFmtId="0" fontId="26" fillId="0" borderId="10" xfId="0" applyNumberFormat="1" applyFont="1" applyFill="1" applyBorder="1" applyAlignment="1">
      <alignment horizontal="left" vertical="top" wrapText="1"/>
    </xf>
    <xf numFmtId="0" fontId="26" fillId="0" borderId="10" xfId="0" applyFont="1" applyFill="1" applyBorder="1" applyAlignment="1">
      <alignment horizontal="left" vertical="top" wrapText="1"/>
    </xf>
    <xf numFmtId="0" fontId="4" fillId="0" borderId="10" xfId="0" applyNumberFormat="1" applyFont="1" applyFill="1" applyBorder="1" applyAlignment="1">
      <alignment vertical="top" wrapText="1"/>
    </xf>
    <xf numFmtId="0" fontId="5" fillId="0" borderId="10" xfId="43" applyFont="1" applyFill="1" applyBorder="1" applyAlignment="1" applyProtection="1">
      <alignment wrapText="1"/>
      <protection/>
    </xf>
    <xf numFmtId="0" fontId="4" fillId="0" borderId="10" xfId="0" applyFont="1" applyFill="1" applyBorder="1" applyAlignment="1">
      <alignment horizontal="center" vertical="top" wrapText="1"/>
    </xf>
    <xf numFmtId="0" fontId="4" fillId="0" borderId="10" xfId="0" applyFont="1" applyFill="1" applyBorder="1" applyAlignment="1">
      <alignment horizontal="left" vertical="top" wrapText="1" shrinkToFit="1"/>
    </xf>
    <xf numFmtId="0" fontId="4" fillId="0" borderId="10" xfId="0" applyFont="1" applyFill="1" applyBorder="1" applyAlignment="1">
      <alignment horizontal="left" vertical="top" wrapText="1"/>
    </xf>
    <xf numFmtId="0" fontId="7" fillId="0" borderId="10" xfId="43" applyFont="1" applyFill="1" applyBorder="1" applyAlignment="1" applyProtection="1">
      <alignment horizontal="left" vertical="top"/>
      <protection/>
    </xf>
    <xf numFmtId="0" fontId="2" fillId="0" borderId="10" xfId="0" applyFont="1" applyFill="1" applyBorder="1" applyAlignment="1">
      <alignment/>
    </xf>
    <xf numFmtId="0" fontId="26" fillId="0" borderId="10" xfId="0" applyFont="1" applyFill="1" applyBorder="1" applyAlignment="1">
      <alignment/>
    </xf>
    <xf numFmtId="0" fontId="2" fillId="0" borderId="10" xfId="0" applyFont="1" applyFill="1" applyBorder="1" applyAlignment="1">
      <alignment horizontal="left" vertical="top" wrapText="1" shrinkToFit="1"/>
    </xf>
    <xf numFmtId="0" fontId="31" fillId="0" borderId="10" xfId="43" applyFont="1" applyFill="1" applyBorder="1" applyAlignment="1" applyProtection="1">
      <alignment horizontal="center" vertical="center"/>
      <protection/>
    </xf>
    <xf numFmtId="17" fontId="2" fillId="0" borderId="10" xfId="0" applyNumberFormat="1" applyFont="1" applyFill="1" applyBorder="1" applyAlignment="1">
      <alignment horizontal="left" vertical="top" wrapText="1" shrinkToFit="1"/>
    </xf>
    <xf numFmtId="49" fontId="32" fillId="0" borderId="10" xfId="0" applyNumberFormat="1" applyFont="1" applyFill="1" applyBorder="1" applyAlignment="1">
      <alignment horizontal="center" vertical="center" wrapText="1"/>
    </xf>
    <xf numFmtId="0" fontId="32" fillId="0" borderId="10" xfId="0" applyFont="1" applyFill="1" applyBorder="1" applyAlignment="1">
      <alignment horizontal="center" vertical="center"/>
    </xf>
    <xf numFmtId="0" fontId="31" fillId="0" borderId="10" xfId="43" applyFont="1" applyFill="1" applyBorder="1" applyAlignment="1" applyProtection="1">
      <alignment horizontal="left" vertical="top" wrapText="1" shrinkToFit="1"/>
      <protection/>
    </xf>
    <xf numFmtId="0" fontId="26" fillId="0" borderId="0" xfId="0" applyFont="1" applyFill="1" applyAlignment="1">
      <alignment wrapText="1"/>
    </xf>
    <xf numFmtId="4" fontId="26" fillId="0" borderId="10" xfId="0" applyNumberFormat="1" applyFont="1" applyFill="1" applyBorder="1" applyAlignment="1">
      <alignment horizontal="center" wrapText="1"/>
    </xf>
    <xf numFmtId="4" fontId="25" fillId="0" borderId="10" xfId="0" applyNumberFormat="1" applyFont="1" applyFill="1" applyBorder="1" applyAlignment="1">
      <alignment horizontal="center" wrapText="1"/>
    </xf>
    <xf numFmtId="1" fontId="25" fillId="0" borderId="10" xfId="0" applyNumberFormat="1" applyFont="1" applyFill="1" applyBorder="1" applyAlignment="1">
      <alignment horizontal="center" wrapText="1"/>
    </xf>
    <xf numFmtId="0" fontId="25" fillId="0" borderId="10" xfId="0" applyNumberFormat="1" applyFont="1" applyFill="1" applyBorder="1" applyAlignment="1">
      <alignment horizontal="center"/>
    </xf>
    <xf numFmtId="0" fontId="6" fillId="0" borderId="10" xfId="43" applyFill="1" applyBorder="1" applyAlignment="1" applyProtection="1">
      <alignment wrapText="1" shrinkToFit="1"/>
      <protection/>
    </xf>
    <xf numFmtId="2" fontId="4" fillId="0" borderId="10" xfId="0" applyNumberFormat="1" applyFont="1" applyFill="1" applyBorder="1" applyAlignment="1">
      <alignment wrapText="1"/>
    </xf>
    <xf numFmtId="1" fontId="4" fillId="0" borderId="10" xfId="0" applyNumberFormat="1" applyFont="1" applyFill="1" applyBorder="1" applyAlignment="1">
      <alignment wrapText="1"/>
    </xf>
    <xf numFmtId="0" fontId="20" fillId="0" borderId="10" xfId="0" applyFont="1" applyFill="1" applyBorder="1" applyAlignment="1">
      <alignment wrapText="1"/>
    </xf>
    <xf numFmtId="0" fontId="6" fillId="0" borderId="10" xfId="43" applyFill="1" applyBorder="1" applyAlignment="1" applyProtection="1">
      <alignment horizontal="left" wrapText="1"/>
      <protection/>
    </xf>
    <xf numFmtId="0" fontId="5" fillId="0" borderId="10" xfId="43" applyFont="1" applyFill="1" applyBorder="1" applyAlignment="1" applyProtection="1">
      <alignment horizontal="left"/>
      <protection/>
    </xf>
    <xf numFmtId="1" fontId="0" fillId="0" borderId="10" xfId="0" applyNumberFormat="1" applyFont="1" applyFill="1" applyBorder="1" applyAlignment="1">
      <alignment/>
    </xf>
    <xf numFmtId="0" fontId="0" fillId="0" borderId="10" xfId="0" applyFont="1" applyFill="1" applyBorder="1" applyAlignment="1">
      <alignment/>
    </xf>
    <xf numFmtId="0" fontId="0" fillId="0" borderId="0" xfId="0" applyFont="1" applyFill="1" applyAlignment="1">
      <alignment/>
    </xf>
    <xf numFmtId="0" fontId="25" fillId="0" borderId="15" xfId="0" applyFont="1" applyFill="1" applyBorder="1" applyAlignment="1">
      <alignment horizontal="left" vertical="center" wrapText="1"/>
    </xf>
    <xf numFmtId="0" fontId="34" fillId="0" borderId="10" xfId="54" applyFont="1" applyFill="1" applyBorder="1" applyAlignment="1">
      <alignment horizontal="left" vertical="top" wrapText="1"/>
      <protection/>
    </xf>
    <xf numFmtId="0" fontId="35" fillId="0" borderId="10" xfId="43" applyFont="1" applyFill="1" applyBorder="1" applyAlignment="1" applyProtection="1">
      <alignment horizontal="center" vertical="center" wrapText="1"/>
      <protection/>
    </xf>
    <xf numFmtId="0" fontId="26" fillId="0" borderId="10" xfId="43" applyFont="1" applyFill="1" applyBorder="1" applyAlignment="1" applyProtection="1">
      <alignment horizontal="left" vertical="top" wrapText="1" readingOrder="1"/>
      <protection/>
    </xf>
    <xf numFmtId="0" fontId="25" fillId="0" borderId="10" xfId="0" applyFont="1" applyFill="1" applyBorder="1" applyAlignment="1">
      <alignment vertical="top" wrapText="1"/>
    </xf>
    <xf numFmtId="0" fontId="26" fillId="0" borderId="10" xfId="0" applyFont="1" applyFill="1" applyBorder="1" applyAlignment="1">
      <alignment horizontal="center" vertical="center" wrapText="1"/>
    </xf>
    <xf numFmtId="0" fontId="5" fillId="0" borderId="10" xfId="43" applyFont="1" applyFill="1" applyBorder="1" applyAlignment="1" applyProtection="1">
      <alignment horizontal="left" vertical="top" wrapText="1"/>
      <protection/>
    </xf>
    <xf numFmtId="0" fontId="2" fillId="0" borderId="10" xfId="0" applyFont="1" applyFill="1" applyBorder="1" applyAlignment="1">
      <alignment horizontal="left" vertical="top" wrapText="1"/>
    </xf>
    <xf numFmtId="0" fontId="6" fillId="0" borderId="10" xfId="43" applyFill="1" applyBorder="1" applyAlignment="1" applyProtection="1">
      <alignment horizontal="left" vertical="top"/>
      <protection/>
    </xf>
    <xf numFmtId="0" fontId="11" fillId="0" borderId="11" xfId="43" applyFont="1" applyFill="1" applyBorder="1" applyAlignment="1" applyProtection="1">
      <alignment wrapText="1"/>
      <protection/>
    </xf>
    <xf numFmtId="0" fontId="11" fillId="0" borderId="0" xfId="0" applyFont="1" applyFill="1" applyAlignment="1">
      <alignment wrapText="1"/>
    </xf>
    <xf numFmtId="0" fontId="33" fillId="0" borderId="0" xfId="43" applyFont="1" applyFill="1" applyAlignment="1" applyProtection="1">
      <alignment wrapText="1"/>
      <protection/>
    </xf>
    <xf numFmtId="0" fontId="11" fillId="0" borderId="10" xfId="0" applyFont="1" applyFill="1" applyBorder="1" applyAlignment="1">
      <alignment wrapText="1"/>
    </xf>
    <xf numFmtId="0" fontId="6" fillId="0" borderId="10" xfId="43" applyFill="1" applyBorder="1" applyAlignment="1" applyProtection="1">
      <alignment/>
      <protection/>
    </xf>
    <xf numFmtId="0" fontId="34" fillId="0" borderId="14" xfId="54" applyFont="1" applyFill="1" applyBorder="1" applyAlignment="1">
      <alignment horizontal="left" vertical="top" wrapText="1"/>
      <protection/>
    </xf>
    <xf numFmtId="0" fontId="28" fillId="0" borderId="0" xfId="43" applyFont="1" applyFill="1" applyAlignment="1" applyProtection="1">
      <alignment/>
      <protection/>
    </xf>
    <xf numFmtId="0" fontId="26" fillId="0" borderId="10" xfId="0" applyFont="1" applyFill="1" applyBorder="1" applyAlignment="1">
      <alignment vertical="top"/>
    </xf>
    <xf numFmtId="0" fontId="7" fillId="0" borderId="10" xfId="43" applyFont="1" applyFill="1" applyBorder="1" applyAlignment="1" applyProtection="1">
      <alignment horizontal="left" wrapText="1" shrinkToFit="1"/>
      <protection/>
    </xf>
    <xf numFmtId="17" fontId="4" fillId="0" borderId="10" xfId="0" applyNumberFormat="1" applyFont="1" applyFill="1" applyBorder="1" applyAlignment="1">
      <alignment horizontal="left" wrapText="1" shrinkToFit="1"/>
    </xf>
    <xf numFmtId="4" fontId="4" fillId="0" borderId="10" xfId="0" applyNumberFormat="1" applyFont="1" applyFill="1" applyBorder="1" applyAlignment="1">
      <alignment horizontal="left" wrapText="1" shrinkToFit="1"/>
    </xf>
    <xf numFmtId="4" fontId="2" fillId="0" borderId="10" xfId="0" applyNumberFormat="1" applyFont="1" applyFill="1" applyBorder="1" applyAlignment="1">
      <alignment horizontal="left" wrapText="1" shrinkToFit="1"/>
    </xf>
    <xf numFmtId="1" fontId="4" fillId="0" borderId="0" xfId="0" applyNumberFormat="1" applyFont="1" applyFill="1" applyAlignment="1">
      <alignment/>
    </xf>
    <xf numFmtId="0" fontId="4" fillId="33" borderId="0" xfId="0" applyFont="1" applyFill="1" applyBorder="1" applyAlignment="1">
      <alignment wrapText="1" shrinkToFit="1"/>
    </xf>
    <xf numFmtId="1" fontId="3" fillId="34" borderId="10" xfId="0" applyNumberFormat="1" applyFont="1" applyFill="1" applyBorder="1" applyAlignment="1">
      <alignment wrapText="1" shrinkToFit="1"/>
    </xf>
    <xf numFmtId="0" fontId="3" fillId="34" borderId="10" xfId="0" applyNumberFormat="1" applyFont="1" applyFill="1" applyBorder="1" applyAlignment="1">
      <alignment wrapText="1" shrinkToFit="1"/>
    </xf>
    <xf numFmtId="0" fontId="3" fillId="34" borderId="0" xfId="0" applyNumberFormat="1" applyFont="1" applyFill="1" applyBorder="1" applyAlignment="1">
      <alignment wrapText="1" shrinkToFit="1"/>
    </xf>
    <xf numFmtId="0" fontId="3" fillId="34" borderId="0" xfId="0" applyFont="1" applyFill="1" applyBorder="1" applyAlignment="1">
      <alignment wrapText="1" shrinkToFit="1"/>
    </xf>
    <xf numFmtId="0" fontId="4" fillId="33" borderId="10" xfId="0" applyFont="1" applyFill="1" applyBorder="1" applyAlignment="1">
      <alignment wrapText="1" shrinkToFit="1"/>
    </xf>
    <xf numFmtId="0" fontId="4" fillId="33" borderId="0" xfId="0" applyFont="1" applyFill="1" applyBorder="1" applyAlignment="1">
      <alignment wrapText="1" shrinkToFit="1"/>
    </xf>
    <xf numFmtId="0" fontId="4" fillId="33" borderId="10" xfId="0" applyFont="1" applyFill="1" applyBorder="1" applyAlignment="1">
      <alignment wrapText="1"/>
    </xf>
    <xf numFmtId="0" fontId="4" fillId="33" borderId="0" xfId="0" applyFont="1" applyFill="1" applyBorder="1" applyAlignment="1">
      <alignment wrapText="1"/>
    </xf>
    <xf numFmtId="0" fontId="4" fillId="33" borderId="0" xfId="0" applyNumberFormat="1" applyFont="1" applyFill="1" applyBorder="1" applyAlignment="1">
      <alignment wrapText="1" shrinkToFit="1"/>
    </xf>
    <xf numFmtId="0" fontId="4" fillId="33" borderId="0" xfId="0" applyFont="1" applyFill="1" applyBorder="1" applyAlignment="1">
      <alignment/>
    </xf>
    <xf numFmtId="0" fontId="29" fillId="0" borderId="10" xfId="0" applyFont="1" applyBorder="1" applyAlignment="1">
      <alignment wrapText="1"/>
    </xf>
    <xf numFmtId="0" fontId="36" fillId="0" borderId="10" xfId="43" applyFont="1" applyBorder="1" applyAlignment="1" applyProtection="1">
      <alignment/>
      <protection/>
    </xf>
    <xf numFmtId="0" fontId="29" fillId="0" borderId="10" xfId="0" applyNumberFormat="1" applyFont="1" applyFill="1" applyBorder="1" applyAlignment="1">
      <alignment horizontal="left" wrapText="1" shrinkToFit="1"/>
    </xf>
    <xf numFmtId="0" fontId="29" fillId="0" borderId="10" xfId="0" applyFont="1" applyFill="1" applyBorder="1" applyAlignment="1">
      <alignment horizontal="left" wrapText="1" shrinkToFit="1"/>
    </xf>
    <xf numFmtId="0" fontId="29" fillId="0" borderId="10" xfId="0" applyFont="1" applyFill="1" applyBorder="1" applyAlignment="1">
      <alignment horizontal="left" wrapText="1"/>
    </xf>
    <xf numFmtId="0" fontId="2" fillId="35" borderId="10" xfId="0" applyFont="1" applyFill="1" applyBorder="1" applyAlignment="1">
      <alignment horizontal="left" wrapText="1"/>
    </xf>
    <xf numFmtId="0" fontId="4" fillId="35" borderId="10" xfId="0" applyFont="1" applyFill="1" applyBorder="1" applyAlignment="1">
      <alignment horizontal="left" wrapText="1"/>
    </xf>
    <xf numFmtId="0" fontId="5" fillId="35" borderId="10" xfId="43" applyFont="1" applyFill="1" applyBorder="1" applyAlignment="1" applyProtection="1">
      <alignment horizontal="left" wrapText="1"/>
      <protection/>
    </xf>
    <xf numFmtId="4" fontId="4" fillId="35" borderId="10" xfId="0" applyNumberFormat="1" applyFont="1" applyFill="1" applyBorder="1" applyAlignment="1">
      <alignment horizontal="left" wrapText="1"/>
    </xf>
    <xf numFmtId="1" fontId="4" fillId="35" borderId="10" xfId="0" applyNumberFormat="1" applyFont="1" applyFill="1" applyBorder="1" applyAlignment="1">
      <alignment horizontal="left"/>
    </xf>
    <xf numFmtId="0" fontId="4" fillId="35" borderId="10" xfId="0" applyFont="1" applyFill="1" applyBorder="1" applyAlignment="1">
      <alignment horizontal="left"/>
    </xf>
    <xf numFmtId="0" fontId="4" fillId="35" borderId="0" xfId="0" applyFont="1" applyFill="1" applyAlignment="1">
      <alignment/>
    </xf>
    <xf numFmtId="0" fontId="4" fillId="4" borderId="10" xfId="0" applyFont="1" applyFill="1" applyBorder="1" applyAlignment="1">
      <alignment horizontal="left" wrapText="1"/>
    </xf>
    <xf numFmtId="0" fontId="4" fillId="4" borderId="10" xfId="0" applyFont="1" applyFill="1" applyBorder="1" applyAlignment="1">
      <alignment horizontal="left"/>
    </xf>
    <xf numFmtId="0" fontId="4" fillId="4" borderId="0" xfId="0" applyFont="1" applyFill="1" applyAlignment="1">
      <alignment horizontal="left"/>
    </xf>
    <xf numFmtId="0" fontId="2" fillId="33" borderId="10" xfId="0" applyFont="1" applyFill="1" applyBorder="1" applyAlignment="1">
      <alignment horizontal="left" wrapText="1" shrinkToFit="1"/>
    </xf>
    <xf numFmtId="0" fontId="9" fillId="0" borderId="0" xfId="0" applyFont="1" applyFill="1" applyAlignment="1">
      <alignment horizontal="center" wrapText="1"/>
    </xf>
    <xf numFmtId="0" fontId="4" fillId="33" borderId="10" xfId="0" applyFont="1" applyFill="1" applyBorder="1" applyAlignment="1">
      <alignment horizontal="left" wrapText="1"/>
    </xf>
    <xf numFmtId="0" fontId="4" fillId="33" borderId="10" xfId="0" applyFont="1" applyFill="1" applyBorder="1" applyAlignment="1">
      <alignment horizontal="left" wrapText="1" shrinkToFit="1"/>
    </xf>
    <xf numFmtId="0" fontId="10" fillId="0" borderId="0" xfId="0" applyNumberFormat="1" applyFont="1" applyFill="1" applyAlignment="1">
      <alignment horizontal="left" wrapText="1"/>
    </xf>
    <xf numFmtId="0" fontId="4" fillId="0" borderId="0" xfId="0" applyNumberFormat="1" applyFont="1" applyFill="1" applyAlignment="1">
      <alignment horizontal="left" wrapText="1"/>
    </xf>
    <xf numFmtId="0" fontId="11" fillId="0" borderId="0" xfId="0" applyNumberFormat="1" applyFont="1" applyFill="1" applyAlignment="1">
      <alignment horizontal="left" wrapText="1"/>
    </xf>
    <xf numFmtId="0" fontId="3" fillId="34" borderId="10" xfId="0" applyFont="1" applyFill="1" applyBorder="1" applyAlignment="1">
      <alignment horizontal="left" wrapText="1" shrinkToFit="1"/>
    </xf>
    <xf numFmtId="0" fontId="4" fillId="0" borderId="0" xfId="0" applyFont="1" applyFill="1" applyBorder="1" applyAlignment="1">
      <alignment horizontal="left" wrapText="1"/>
    </xf>
    <xf numFmtId="0" fontId="3" fillId="32" borderId="10" xfId="0" applyFont="1" applyFill="1" applyBorder="1" applyAlignment="1">
      <alignment horizontal="left" wrapText="1"/>
    </xf>
    <xf numFmtId="0" fontId="2" fillId="33" borderId="10" xfId="0" applyFont="1" applyFill="1" applyBorder="1" applyAlignment="1">
      <alignment horizontal="left" wrapText="1"/>
    </xf>
    <xf numFmtId="0" fontId="4" fillId="34" borderId="10" xfId="0" applyFont="1" applyFill="1" applyBorder="1" applyAlignment="1">
      <alignment horizontal="left" wrapText="1" shrinkToFit="1"/>
    </xf>
    <xf numFmtId="0" fontId="4" fillId="34" borderId="10" xfId="0" applyFont="1" applyFill="1" applyBorder="1" applyAlignment="1">
      <alignment horizontal="left" wrapText="1"/>
    </xf>
    <xf numFmtId="0" fontId="2" fillId="34" borderId="10" xfId="0" applyFont="1" applyFill="1" applyBorder="1" applyAlignment="1">
      <alignment horizontal="left" wrapText="1"/>
    </xf>
    <xf numFmtId="0" fontId="3" fillId="0" borderId="0" xfId="0" applyNumberFormat="1" applyFont="1" applyFill="1" applyAlignment="1">
      <alignment horizontal="left" wrapText="1"/>
    </xf>
    <xf numFmtId="0" fontId="4" fillId="32" borderId="10" xfId="0" applyFont="1" applyFill="1" applyBorder="1" applyAlignment="1">
      <alignment horizontal="left" wrapText="1"/>
    </xf>
    <xf numFmtId="0" fontId="12" fillId="0" borderId="0" xfId="0" applyFont="1" applyFill="1" applyBorder="1" applyAlignment="1">
      <alignment horizontal="center" wrapText="1"/>
    </xf>
    <xf numFmtId="0" fontId="3" fillId="32" borderId="13" xfId="0" applyFont="1" applyFill="1" applyBorder="1" applyAlignment="1">
      <alignment horizontal="left" wrapText="1"/>
    </xf>
    <xf numFmtId="0" fontId="3" fillId="32" borderId="11" xfId="0" applyFont="1" applyFill="1" applyBorder="1" applyAlignment="1">
      <alignment horizontal="left" wrapText="1"/>
    </xf>
    <xf numFmtId="0" fontId="12" fillId="0" borderId="0" xfId="0" applyFont="1" applyFill="1" applyAlignment="1">
      <alignment horizontal="center" wrapText="1"/>
    </xf>
    <xf numFmtId="0" fontId="10" fillId="0" borderId="0" xfId="0" applyFont="1" applyAlignment="1">
      <alignment horizontal="left" wrapText="1"/>
    </xf>
    <xf numFmtId="0" fontId="16" fillId="0" borderId="0" xfId="0" applyFont="1" applyAlignment="1">
      <alignment horizontal="center"/>
    </xf>
    <xf numFmtId="0" fontId="10" fillId="0" borderId="0" xfId="0" applyFont="1" applyAlignment="1">
      <alignment horizont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1476375</xdr:colOff>
      <xdr:row>185</xdr:row>
      <xdr:rowOff>314325</xdr:rowOff>
    </xdr:from>
    <xdr:to>
      <xdr:col>16</xdr:col>
      <xdr:colOff>1333500</xdr:colOff>
      <xdr:row>186</xdr:row>
      <xdr:rowOff>0</xdr:rowOff>
    </xdr:to>
    <xdr:sp>
      <xdr:nvSpPr>
        <xdr:cNvPr id="1" name="Line 258"/>
        <xdr:cNvSpPr>
          <a:spLocks/>
        </xdr:cNvSpPr>
      </xdr:nvSpPr>
      <xdr:spPr>
        <a:xfrm flipV="1">
          <a:off x="29784675" y="176079150"/>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1476375</xdr:colOff>
      <xdr:row>185</xdr:row>
      <xdr:rowOff>0</xdr:rowOff>
    </xdr:from>
    <xdr:to>
      <xdr:col>16</xdr:col>
      <xdr:colOff>0</xdr:colOff>
      <xdr:row>186</xdr:row>
      <xdr:rowOff>19050</xdr:rowOff>
    </xdr:to>
    <xdr:sp>
      <xdr:nvSpPr>
        <xdr:cNvPr id="2" name="Line 259"/>
        <xdr:cNvSpPr>
          <a:spLocks/>
        </xdr:cNvSpPr>
      </xdr:nvSpPr>
      <xdr:spPr>
        <a:xfrm>
          <a:off x="29784675" y="175764825"/>
          <a:ext cx="0"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chool026spb@yandex.ru" TargetMode="External" /><Relationship Id="rId2" Type="http://schemas.openxmlformats.org/officeDocument/2006/relationships/hyperlink" Target="mailto:school331@mail.ru" TargetMode="External" /><Relationship Id="rId3" Type="http://schemas.openxmlformats.org/officeDocument/2006/relationships/hyperlink" Target="mailto:nbenb333@rambler.ru" TargetMode="External" /><Relationship Id="rId4" Type="http://schemas.openxmlformats.org/officeDocument/2006/relationships/hyperlink" Target="mailto:school345@spb.edu.ru" TargetMode="External" /><Relationship Id="rId5" Type="http://schemas.openxmlformats.org/officeDocument/2006/relationships/hyperlink" Target="mailto:school346@mail.ru" TargetMode="External" /><Relationship Id="rId6" Type="http://schemas.openxmlformats.org/officeDocument/2006/relationships/hyperlink" Target="mailto:school347spb@yandex.ru" TargetMode="External" /><Relationship Id="rId7" Type="http://schemas.openxmlformats.org/officeDocument/2006/relationships/hyperlink" Target="mailto:school498@bk.ru" TargetMode="External" /><Relationship Id="rId8" Type="http://schemas.openxmlformats.org/officeDocument/2006/relationships/hyperlink" Target="mailto:school527@mail.ru" TargetMode="External" /><Relationship Id="rId9" Type="http://schemas.openxmlformats.org/officeDocument/2006/relationships/hyperlink" Target="mailto:667spb@mail.ru" TargetMode="External" /><Relationship Id="rId10" Type="http://schemas.openxmlformats.org/officeDocument/2006/relationships/hyperlink" Target="mailto:school689@yandex.ru" TargetMode="External" /><Relationship Id="rId11" Type="http://schemas.openxmlformats.org/officeDocument/2006/relationships/hyperlink" Target="mailto:kuzmova.gdou3@yandex.ru" TargetMode="External" /><Relationship Id="rId12" Type="http://schemas.openxmlformats.org/officeDocument/2006/relationships/hyperlink" Target="mailto:gdou12nevskij@yandex.ru" TargetMode="External" /><Relationship Id="rId13" Type="http://schemas.openxmlformats.org/officeDocument/2006/relationships/hyperlink" Target="mailto:primdou-20@spb.edu.ru" TargetMode="External" /><Relationship Id="rId14" Type="http://schemas.openxmlformats.org/officeDocument/2006/relationships/hyperlink" Target="mailto:65sadspb@rambler.ru" TargetMode="External" /><Relationship Id="rId15" Type="http://schemas.openxmlformats.org/officeDocument/2006/relationships/hyperlink" Target="mailto:Liubov.shamina@yandex.ru" TargetMode="External" /><Relationship Id="rId16" Type="http://schemas.openxmlformats.org/officeDocument/2006/relationships/hyperlink" Target="mailto:dou80@mail.ru" TargetMode="External" /><Relationship Id="rId17" Type="http://schemas.openxmlformats.org/officeDocument/2006/relationships/hyperlink" Target="mailto:dou123@adm-edu.spb.ru" TargetMode="External" /><Relationship Id="rId18" Type="http://schemas.openxmlformats.org/officeDocument/2006/relationships/hyperlink" Target="mailto:dou127@adm-edu.spb.ru" TargetMode="External" /><Relationship Id="rId19" Type="http://schemas.openxmlformats.org/officeDocument/2006/relationships/hyperlink" Target="mailto:school119@spb.edu.ru" TargetMode="External" /><Relationship Id="rId20" Type="http://schemas.openxmlformats.org/officeDocument/2006/relationships/hyperlink" Target="mailto:School_290@bk.ru" TargetMode="External" /><Relationship Id="rId21" Type="http://schemas.openxmlformats.org/officeDocument/2006/relationships/hyperlink" Target="mailto:spb568@yandex.ru&#1089;&#1072;&#1081;&#1090;%20&#1096;&#1082;&#1086;&#1083;&#1099;:%20568spb.edusite.ru" TargetMode="External" /><Relationship Id="rId22" Type="http://schemas.openxmlformats.org/officeDocument/2006/relationships/hyperlink" Target="mailto:german-belyakov@mail.ru" TargetMode="External" /><Relationship Id="rId23" Type="http://schemas.openxmlformats.org/officeDocument/2006/relationships/hyperlink" Target="mailto:luch.lager@mail.ru" TargetMode="External" /><Relationship Id="rId24" Type="http://schemas.openxmlformats.org/officeDocument/2006/relationships/hyperlink" Target="mailto:ocean@niva-sv.ru" TargetMode="External" /><Relationship Id="rId25" Type="http://schemas.openxmlformats.org/officeDocument/2006/relationships/hyperlink" Target="mailto:dol_raketa@mail.ru" TargetMode="External" /><Relationship Id="rId26" Type="http://schemas.openxmlformats.org/officeDocument/2006/relationships/hyperlink" Target="mailto:info@kurortpitera.ru" TargetMode="External" /><Relationship Id="rId27" Type="http://schemas.openxmlformats.org/officeDocument/2006/relationships/hyperlink" Target="mailto:deti-otdih-bur@mail.ru%20%20WWW.%20deti-otdih.ru" TargetMode="External" /><Relationship Id="rId28" Type="http://schemas.openxmlformats.org/officeDocument/2006/relationships/hyperlink" Target="mailto:d_dom14@mail.ru" TargetMode="External" /><Relationship Id="rId29" Type="http://schemas.openxmlformats.org/officeDocument/2006/relationships/hyperlink" Target="mailto:goschior@pochta.ru" TargetMode="External" /><Relationship Id="rId30" Type="http://schemas.openxmlformats.org/officeDocument/2006/relationships/hyperlink" Target="mailto:dd6@spb.edu.ru" TargetMode="External" /><Relationship Id="rId31" Type="http://schemas.openxmlformats.org/officeDocument/2006/relationships/hyperlink" Target="mailto:lager-us@mail.ru" TargetMode="External" /><Relationship Id="rId32" Type="http://schemas.openxmlformats.org/officeDocument/2006/relationships/hyperlink" Target="mailto:dou36spb@yandex.ru" TargetMode="External" /><Relationship Id="rId33" Type="http://schemas.openxmlformats.org/officeDocument/2006/relationships/hyperlink" Target="mailto:school619@mail.ru" TargetMode="External" /><Relationship Id="rId34" Type="http://schemas.openxmlformats.org/officeDocument/2006/relationships/hyperlink" Target="mailto:29@dou-center.spb.ru" TargetMode="External" /><Relationship Id="rId35" Type="http://schemas.openxmlformats.org/officeDocument/2006/relationships/hyperlink" Target="mailto:43@dou-center.spb.ru" TargetMode="External" /><Relationship Id="rId36" Type="http://schemas.openxmlformats.org/officeDocument/2006/relationships/hyperlink" Target="mailto:46@dou-center.spb.ru" TargetMode="External" /><Relationship Id="rId37" Type="http://schemas.openxmlformats.org/officeDocument/2006/relationships/hyperlink" Target="mailto:71@dou-center.spb.ru" TargetMode="External" /><Relationship Id="rId38" Type="http://schemas.openxmlformats.org/officeDocument/2006/relationships/hyperlink" Target="mailto:109@dou-center.spb.ru" TargetMode="External" /><Relationship Id="rId39" Type="http://schemas.openxmlformats.org/officeDocument/2006/relationships/hyperlink" Target="mailto:gou459@ya.ru" TargetMode="External" /><Relationship Id="rId40" Type="http://schemas.openxmlformats.org/officeDocument/2006/relationships/hyperlink" Target="mailto:info@sch291.ru" TargetMode="External" /><Relationship Id="rId41" Type="http://schemas.openxmlformats.org/officeDocument/2006/relationships/hyperlink" Target="mailto:kron662@yandex.ru" TargetMode="External" /><Relationship Id="rId42" Type="http://schemas.openxmlformats.org/officeDocument/2006/relationships/hyperlink" Target="mailto:ddt.oranienbaum@gmail.com" TargetMode="External" /><Relationship Id="rId43" Type="http://schemas.openxmlformats.org/officeDocument/2006/relationships/hyperlink" Target="mailto:reed.spb@gmail.ru" TargetMode="External" /><Relationship Id="rId44" Type="http://schemas.openxmlformats.org/officeDocument/2006/relationships/hyperlink" Target="mailto:school268@mail.ru" TargetMode="External" /><Relationship Id="rId45" Type="http://schemas.openxmlformats.org/officeDocument/2006/relationships/hyperlink" Target="mailto:school_340@mail.ru" TargetMode="External" /><Relationship Id="rId46" Type="http://schemas.openxmlformats.org/officeDocument/2006/relationships/hyperlink" Target="mailto:school343@spb.edu.ru" TargetMode="External" /><Relationship Id="rId47" Type="http://schemas.openxmlformats.org/officeDocument/2006/relationships/hyperlink" Target="mailto:school497@mail.ru" TargetMode="External" /><Relationship Id="rId48" Type="http://schemas.openxmlformats.org/officeDocument/2006/relationships/hyperlink" Target="mailto:shkola591@yandex.ru" TargetMode="External" /><Relationship Id="rId49" Type="http://schemas.openxmlformats.org/officeDocument/2006/relationships/hyperlink" Target="mailto:school572@mail.ru" TargetMode="External" /><Relationship Id="rId50" Type="http://schemas.openxmlformats.org/officeDocument/2006/relationships/hyperlink" Target="mailto:sc277@kirov.spb.ru" TargetMode="External" /><Relationship Id="rId51" Type="http://schemas.openxmlformats.org/officeDocument/2006/relationships/hyperlink" Target="mailto:school432_spb@mail.ru" TargetMode="External" /><Relationship Id="rId52" Type="http://schemas.openxmlformats.org/officeDocument/2006/relationships/hyperlink" Target="mailto:school519@spb.edu.ru" TargetMode="External" /><Relationship Id="rId53" Type="http://schemas.openxmlformats.org/officeDocument/2006/relationships/hyperlink" Target="mailto:s427@yandex.ru" TargetMode="External" /><Relationship Id="rId54" Type="http://schemas.openxmlformats.org/officeDocument/2006/relationships/hyperlink" Target="mailto:school.413@yandex.ru" TargetMode="External" /><Relationship Id="rId55" Type="http://schemas.openxmlformats.org/officeDocument/2006/relationships/hyperlink" Target="mailto:internat7@spb.edu.ru" TargetMode="External" /><Relationship Id="rId56" Type="http://schemas.openxmlformats.org/officeDocument/2006/relationships/hyperlink" Target="mailto:elena_sasha@mail.ru" TargetMode="External" /><Relationship Id="rId57" Type="http://schemas.openxmlformats.org/officeDocument/2006/relationships/hyperlink" Target="mailto:school208_ad@mail.ru" TargetMode="External" /><Relationship Id="rId58" Type="http://schemas.openxmlformats.org/officeDocument/2006/relationships/hyperlink" Target="mailto:spb398@yandex.ru" TargetMode="External" /><Relationship Id="rId59" Type="http://schemas.openxmlformats.org/officeDocument/2006/relationships/hyperlink" Target="mailto:school276@gmail.com" TargetMode="External" /><Relationship Id="rId60" Type="http://schemas.openxmlformats.org/officeDocument/2006/relationships/hyperlink" Target="mailto:school38@spb.edu.ru" TargetMode="External" /><Relationship Id="rId61" Type="http://schemas.openxmlformats.org/officeDocument/2006/relationships/hyperlink" Target="mailto:school48@spb.edu.ru" TargetMode="External" /><Relationship Id="rId62" Type="http://schemas.openxmlformats.org/officeDocument/2006/relationships/hyperlink" Target="mailto:school246spb@ya.ru" TargetMode="External" /><Relationship Id="rId63" Type="http://schemas.openxmlformats.org/officeDocument/2006/relationships/hyperlink" Target="mailto:school320@spb.edu.ru" TargetMode="External" /><Relationship Id="rId64" Type="http://schemas.openxmlformats.org/officeDocument/2006/relationships/hyperlink" Target="mailto:school617@spb.edu.ru" TargetMode="External" /><Relationship Id="rId65" Type="http://schemas.openxmlformats.org/officeDocument/2006/relationships/hyperlink" Target="mailto:ludmila-28-62@mail.ru" TargetMode="External" /><Relationship Id="rId66" Type="http://schemas.openxmlformats.org/officeDocument/2006/relationships/hyperlink" Target="mailto:8internat@gmail.com" TargetMode="External" /><Relationship Id="rId67" Type="http://schemas.openxmlformats.org/officeDocument/2006/relationships/hyperlink" Target="mailto:gim227@yandex.ru" TargetMode="External" /><Relationship Id="rId68" Type="http://schemas.openxmlformats.org/officeDocument/2006/relationships/hyperlink" Target="mailto:sch122@center-edu.spb.ru" TargetMode="External" /><Relationship Id="rId69" Type="http://schemas.openxmlformats.org/officeDocument/2006/relationships/hyperlink" Target="mailto:sch612@center-edu.spb.ru" TargetMode="External" /><Relationship Id="rId70" Type="http://schemas.openxmlformats.org/officeDocument/2006/relationships/hyperlink" Target="mailto:sch174@center-edu.spb.ru" TargetMode="External" /><Relationship Id="rId71" Type="http://schemas.openxmlformats.org/officeDocument/2006/relationships/hyperlink" Target="mailto:lessons324@mail.ru" TargetMode="External" /><Relationship Id="rId72" Type="http://schemas.openxmlformats.org/officeDocument/2006/relationships/hyperlink" Target="mailto:school433spb@mail.ru" TargetMode="External" /><Relationship Id="rId73" Type="http://schemas.openxmlformats.org/officeDocument/2006/relationships/hyperlink" Target="mailto:school435@rambler.ru" TargetMode="External" /><Relationship Id="rId74" Type="http://schemas.openxmlformats.org/officeDocument/2006/relationships/hyperlink" Target="mailto:school556@yandex.ru" TargetMode="External" /><Relationship Id="rId75" Type="http://schemas.openxmlformats.org/officeDocument/2006/relationships/hyperlink" Target="mailto:school-611@mail.ru" TargetMode="External" /><Relationship Id="rId76" Type="http://schemas.openxmlformats.org/officeDocument/2006/relationships/hyperlink" Target="mailto:school317@spb.edu.ru" TargetMode="External" /><Relationship Id="rId77" Type="http://schemas.openxmlformats.org/officeDocument/2006/relationships/hyperlink" Target="mailto:school624@spb.edu.ru" TargetMode="External" /><Relationship Id="rId78" Type="http://schemas.openxmlformats.org/officeDocument/2006/relationships/hyperlink" Target="mailto:gymn011@spb.edu.ru&#160;" TargetMode="External" /><Relationship Id="rId79" Type="http://schemas.openxmlformats.org/officeDocument/2006/relationships/hyperlink" Target="mailto:school028@spb.edu.ru" TargetMode="External" /><Relationship Id="rId80" Type="http://schemas.openxmlformats.org/officeDocument/2006/relationships/hyperlink" Target="mailto:school036@spb.edu.ru&#160;" TargetMode="External" /><Relationship Id="rId81" Type="http://schemas.openxmlformats.org/officeDocument/2006/relationships/hyperlink" Target="mailto:090@shko.la" TargetMode="External" /><Relationship Id="rId82" Type="http://schemas.openxmlformats.org/officeDocument/2006/relationships/hyperlink" Target="mailto:104@shko.la" TargetMode="External" /><Relationship Id="rId83" Type="http://schemas.openxmlformats.org/officeDocument/2006/relationships/hyperlink" Target="mailto:105@shko.la" TargetMode="External" /><Relationship Id="rId84" Type="http://schemas.openxmlformats.org/officeDocument/2006/relationships/hyperlink" Target="mailto:120@shko.la" TargetMode="External" /><Relationship Id="rId85" Type="http://schemas.openxmlformats.org/officeDocument/2006/relationships/hyperlink" Target="mailto:124@shko.la" TargetMode="External" /><Relationship Id="rId86" Type="http://schemas.openxmlformats.org/officeDocument/2006/relationships/hyperlink" Target="mailto:135@shko.la" TargetMode="External" /><Relationship Id="rId87" Type="http://schemas.openxmlformats.org/officeDocument/2006/relationships/hyperlink" Target="mailto:605@shko.la" TargetMode="External" /><Relationship Id="rId88" Type="http://schemas.openxmlformats.org/officeDocument/2006/relationships/hyperlink" Target="mailto:605@shko.la" TargetMode="External" /><Relationship Id="rId89" Type="http://schemas.openxmlformats.org/officeDocument/2006/relationships/hyperlink" Target="mailto:gousosh172@mail.ru" TargetMode="External" /><Relationship Id="rId90" Type="http://schemas.openxmlformats.org/officeDocument/2006/relationships/hyperlink" Target="mailto:school126@spb.edu.ru" TargetMode="External" /><Relationship Id="rId91" Type="http://schemas.openxmlformats.org/officeDocument/2006/relationships/hyperlink" Target="mailto:liceum179spb@mail.ru" TargetMode="External" /><Relationship Id="rId92" Type="http://schemas.openxmlformats.org/officeDocument/2006/relationships/hyperlink" Target="mailto:school184@bk.ru" TargetMode="External" /><Relationship Id="rId93" Type="http://schemas.openxmlformats.org/officeDocument/2006/relationships/hyperlink" Target="mailto:sc282@kirov.spb.ru" TargetMode="External" /><Relationship Id="rId94" Type="http://schemas.openxmlformats.org/officeDocument/2006/relationships/hyperlink" Target="mailto:Sc538@kirov.spb.ru" TargetMode="External" /><Relationship Id="rId95" Type="http://schemas.openxmlformats.org/officeDocument/2006/relationships/hyperlink" Target="mailto:sch504@gmail.com" TargetMode="External" /><Relationship Id="rId96" Type="http://schemas.openxmlformats.org/officeDocument/2006/relationships/hyperlink" Target="mailto:sc389@kirov.spb.ru" TargetMode="External" /><Relationship Id="rId97" Type="http://schemas.openxmlformats.org/officeDocument/2006/relationships/hyperlink" Target="mailto:gymn402@spb.%20%20%20edu.ru" TargetMode="External" /><Relationship Id="rId98" Type="http://schemas.openxmlformats.org/officeDocument/2006/relationships/hyperlink" Target="mailto:school454@spb.edu.ru" TargetMode="External" /><Relationship Id="rId99" Type="http://schemas.openxmlformats.org/officeDocument/2006/relationships/hyperlink" Target="mailto:school467@spb.edu.ru" TargetMode="External" /><Relationship Id="rId100" Type="http://schemas.openxmlformats.org/officeDocument/2006/relationships/hyperlink" Target="mailto:sh129@mail.ru" TargetMode="External" /><Relationship Id="rId101" Type="http://schemas.openxmlformats.org/officeDocument/2006/relationships/hyperlink" Target="mailto:gou_152@mail.ru" TargetMode="External" /><Relationship Id="rId102" Type="http://schemas.openxmlformats.org/officeDocument/2006/relationships/hyperlink" Target="mailto:school164.spb@mail.ru" TargetMode="External" /><Relationship Id="rId103" Type="http://schemas.openxmlformats.org/officeDocument/2006/relationships/hyperlink" Target="mailto:gou182@mail.ru" TargetMode="External" /><Relationship Id="rId104" Type="http://schemas.openxmlformats.org/officeDocument/2006/relationships/hyperlink" Target="mailto:school-187@yandex.ru" TargetMode="External" /><Relationship Id="rId105" Type="http://schemas.openxmlformats.org/officeDocument/2006/relationships/hyperlink" Target="mailto:school196@bk.ru" TargetMode="External" /><Relationship Id="rId106" Type="http://schemas.openxmlformats.org/officeDocument/2006/relationships/hyperlink" Target="mailto:shkola_tyrizma@mail.ru" TargetMode="External" /><Relationship Id="rId107" Type="http://schemas.openxmlformats.org/officeDocument/2006/relationships/hyperlink" Target="mailto:gimnaz-int@mail.ru" TargetMode="External" /><Relationship Id="rId108" Type="http://schemas.openxmlformats.org/officeDocument/2006/relationships/hyperlink" Target="mailto:school447@spb.edu.ru" TargetMode="External" /><Relationship Id="rId109" Type="http://schemas.openxmlformats.org/officeDocument/2006/relationships/hyperlink" Target="mailto:school445@mail.ru" TargetMode="External" /><Relationship Id="rId110" Type="http://schemas.openxmlformats.org/officeDocument/2006/relationships/hyperlink" Target="mailto:school362@spb.edu.ru" TargetMode="External" /><Relationship Id="rId111" Type="http://schemas.openxmlformats.org/officeDocument/2006/relationships/hyperlink" Target="mailto:school366@spb.edu.ru" TargetMode="External" /><Relationship Id="rId112" Type="http://schemas.openxmlformats.org/officeDocument/2006/relationships/hyperlink" Target="mailto:school376@spb.edu.ru" TargetMode="External" /><Relationship Id="rId113" Type="http://schemas.openxmlformats.org/officeDocument/2006/relationships/hyperlink" Target="mailto:school594@spb.edu.ru" TargetMode="External" /><Relationship Id="rId114" Type="http://schemas.openxmlformats.org/officeDocument/2006/relationships/hyperlink" Target="mailto:school524@spb.edu.ru" TargetMode="External" /><Relationship Id="rId115" Type="http://schemas.openxmlformats.org/officeDocument/2006/relationships/hyperlink" Target="mailto:school344@spb.edu.ru" TargetMode="External" /><Relationship Id="rId116" Type="http://schemas.openxmlformats.org/officeDocument/2006/relationships/hyperlink" Target="mailto:school513@spb.edu.ru" TargetMode="External" /><Relationship Id="rId117" Type="http://schemas.openxmlformats.org/officeDocument/2006/relationships/hyperlink" Target="mailto:spb-school557@yandex.ru" TargetMode="External" /><Relationship Id="rId118" Type="http://schemas.openxmlformats.org/officeDocument/2006/relationships/hyperlink" Target="mailto:info@gimnazia70.spb.ru" TargetMode="External" /><Relationship Id="rId119" Type="http://schemas.openxmlformats.org/officeDocument/2006/relationships/hyperlink" Target="mailto:mail@school602.spb.ru" TargetMode="External" /><Relationship Id="rId120" Type="http://schemas.openxmlformats.org/officeDocument/2006/relationships/hyperlink" Target="mailto:ddt_petr@mail.ru" TargetMode="External" /><Relationship Id="rId121" Type="http://schemas.openxmlformats.org/officeDocument/2006/relationships/hyperlink" Target="mailto:school44@spb.edu.ru" TargetMode="External" /><Relationship Id="rId122" Type="http://schemas.openxmlformats.org/officeDocument/2006/relationships/hyperlink" Target="mailto:school49@spb.edu.ru" TargetMode="External" /><Relationship Id="rId123" Type="http://schemas.openxmlformats.org/officeDocument/2006/relationships/hyperlink" Target="mailto:school109@spb.edu.ru" TargetMode="External" /><Relationship Id="rId124" Type="http://schemas.openxmlformats.org/officeDocument/2006/relationships/hyperlink" Target="mailto:sch-113@mail.ru" TargetMode="External" /><Relationship Id="rId125" Type="http://schemas.openxmlformats.org/officeDocument/2006/relationships/hyperlink" Target="mailto:school438@spb.edu.ru" TargetMode="External" /><Relationship Id="rId126" Type="http://schemas.openxmlformats.org/officeDocument/2006/relationships/hyperlink" Target="mailto:school578@spb.edu.ru" TargetMode="External" /><Relationship Id="rId127" Type="http://schemas.openxmlformats.org/officeDocument/2006/relationships/hyperlink" Target="mailto:licei581@mail.ru" TargetMode="External" /><Relationship Id="rId128" Type="http://schemas.openxmlformats.org/officeDocument/2006/relationships/hyperlink" Target="mailto:gou601@gmail.ru" TargetMode="External" /><Relationship Id="rId129" Type="http://schemas.openxmlformats.org/officeDocument/2006/relationships/hyperlink" Target="mailto:school634@spb.edu.ru" TargetMode="External" /><Relationship Id="rId130" Type="http://schemas.openxmlformats.org/officeDocument/2006/relationships/hyperlink" Target="mailto:school655@spb.edu.ru" TargetMode="External" /><Relationship Id="rId131" Type="http://schemas.openxmlformats.org/officeDocument/2006/relationships/hyperlink" Target="mailto:school683@spb.edu.ru" TargetMode="External" /><Relationship Id="rId132" Type="http://schemas.openxmlformats.org/officeDocument/2006/relationships/hyperlink" Target="mailto:school297@mail.ru" TargetMode="External" /><Relationship Id="rId133" Type="http://schemas.openxmlformats.org/officeDocument/2006/relationships/hyperlink" Target="mailto:bd408@mail.ru" TargetMode="External" /><Relationship Id="rId134" Type="http://schemas.openxmlformats.org/officeDocument/2006/relationships/hyperlink" Target="mailto:schl403@mail.ru" TargetMode="External" /><Relationship Id="rId135" Type="http://schemas.openxmlformats.org/officeDocument/2006/relationships/hyperlink" Target="mailto:gimnasium406@gmail.com" TargetMode="External" /><Relationship Id="rId136" Type="http://schemas.openxmlformats.org/officeDocument/2006/relationships/hyperlink" Target="mailto:school230@edu-frn.spb.ru" TargetMode="External" /><Relationship Id="rId137" Type="http://schemas.openxmlformats.org/officeDocument/2006/relationships/hyperlink" Target="mailto:school441@edu-frn.spb.ru" TargetMode="External" /><Relationship Id="rId138" Type="http://schemas.openxmlformats.org/officeDocument/2006/relationships/hyperlink" Target="mailto:Tamara.DC63@yandex.ru" TargetMode="External" /><Relationship Id="rId139" Type="http://schemas.openxmlformats.org/officeDocument/2006/relationships/hyperlink" Target="mailto:school-131@mail.ru" TargetMode="External" /><Relationship Id="rId140" Type="http://schemas.openxmlformats.org/officeDocument/2006/relationships/drawing" Target="../drawings/drawing1.xml" /><Relationship Id="rId14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ou56@kirov/spb.ru" TargetMode="External" /><Relationship Id="rId2" Type="http://schemas.openxmlformats.org/officeDocument/2006/relationships/hyperlink" Target="mailto:dou44@kirov.spb.ru" TargetMode="External" /><Relationship Id="rId3" Type="http://schemas.openxmlformats.org/officeDocument/2006/relationships/hyperlink" Target="mailto:detdom11spb@yandex.ru" TargetMode="External" /><Relationship Id="rId4" Type="http://schemas.openxmlformats.org/officeDocument/2006/relationships/hyperlink" Target="mailto:dou20@adm-edu.spb.ru" TargetMode="External" /><Relationship Id="rId5" Type="http://schemas.openxmlformats.org/officeDocument/2006/relationships/hyperlink" Target="mailto:dou41@adm-edu.spb.ru" TargetMode="External" /><Relationship Id="rId6" Type="http://schemas.openxmlformats.org/officeDocument/2006/relationships/hyperlink" Target="mailto:dou105@adm-edu.spb.ru" TargetMode="External" /><Relationship Id="rId7" Type="http://schemas.openxmlformats.org/officeDocument/2006/relationships/hyperlink" Target="mailto:dou135@adm-edu.spb.ru" TargetMode="External" /><Relationship Id="rId8" Type="http://schemas.openxmlformats.org/officeDocument/2006/relationships/hyperlink" Target="mailto:sdushor-olimp@mail.ru" TargetMode="External" /><Relationship Id="rId9" Type="http://schemas.openxmlformats.org/officeDocument/2006/relationships/hyperlink" Target="mailto:centrdusch@mail.ru" TargetMode="External" /><Relationship Id="rId10" Type="http://schemas.openxmlformats.org/officeDocument/2006/relationships/hyperlink" Target="mailto:baz-uyut@yandex.ru" TargetMode="External" /><Relationship Id="rId11" Type="http://schemas.openxmlformats.org/officeDocument/2006/relationships/hyperlink" Target="mailto:dolspbu@yandex.ru,%203dol.ru" TargetMode="External" /><Relationship Id="rId12" Type="http://schemas.openxmlformats.org/officeDocument/2006/relationships/hyperlink" Target="mailto:contact@baltbereg.info" TargetMode="External" /><Relationship Id="rId13" Type="http://schemas.openxmlformats.org/officeDocument/2006/relationships/hyperlink" Target="mailto:dolspbu@yandex.ru,%203dol.ru" TargetMode="External" /><Relationship Id="rId14" Type="http://schemas.openxmlformats.org/officeDocument/2006/relationships/hyperlink" Target="mailto:sportchkola@mail.ru" TargetMode="External" /><Relationship Id="rId15" Type="http://schemas.openxmlformats.org/officeDocument/2006/relationships/hyperlink" Target="mailto:Dolfti@mail.ioffe.ru" TargetMode="External" /><Relationship Id="rId16" Type="http://schemas.openxmlformats.org/officeDocument/2006/relationships/hyperlink" Target="mailto:dolspbu@yandex.ru,%20%20%20&#1089;&#1072;&#1081;&#1090;:%203dol.ru" TargetMode="External" /><Relationship Id="rId17" Type="http://schemas.openxmlformats.org/officeDocument/2006/relationships/hyperlink" Target="mailto:osr-2008@mail.ru" TargetMode="External" /><Relationship Id="rId18" Type="http://schemas.openxmlformats.org/officeDocument/2006/relationships/hyperlink" Target="mailto:balticstar@yandex.ru" TargetMode="External" /><Relationship Id="rId19" Type="http://schemas.openxmlformats.org/officeDocument/2006/relationships/hyperlink" Target="http://juwenta.ru/" TargetMode="External" /><Relationship Id="rId20" Type="http://schemas.openxmlformats.org/officeDocument/2006/relationships/hyperlink" Target="mailto:info@ukir.ru%20ukir.ru" TargetMode="External" /><Relationship Id="rId21" Type="http://schemas.openxmlformats.org/officeDocument/2006/relationships/hyperlink" Target="http://www.kirov.spb.ru/sc/ddut/" TargetMode="External" /><Relationship Id="rId22" Type="http://schemas.openxmlformats.org/officeDocument/2006/relationships/hyperlink" Target="mailto:dussh@bk.ru" TargetMode="External" /><Relationship Id="rId23" Type="http://schemas.openxmlformats.org/officeDocument/2006/relationships/hyperlink" Target="mailto:bazasvyazist@yandex.ru" TargetMode="External" /><Relationship Id="rId24" Type="http://schemas.openxmlformats.org/officeDocument/2006/relationships/hyperlink" Target="mailto:spartak3031920@yandex.ru" TargetMode="External" /><Relationship Id="rId25" Type="http://schemas.openxmlformats.org/officeDocument/2006/relationships/hyperlink" Target="mailto:3503591@mail.ru" TargetMode="External" /><Relationship Id="rId26" Type="http://schemas.openxmlformats.org/officeDocument/2006/relationships/hyperlink" Target="mailto:zerkalniy@anichkov.ru" TargetMode="External" /><Relationship Id="rId27" Type="http://schemas.openxmlformats.org/officeDocument/2006/relationships/hyperlink" Target="mailto:ppolmzlibk@mail.ru" TargetMode="External" /><Relationship Id="rId28" Type="http://schemas.openxmlformats.org/officeDocument/2006/relationships/hyperlink" Target="mailto:3503591@mail.ru" TargetMode="External" /><Relationship Id="rId29" Type="http://schemas.openxmlformats.org/officeDocument/2006/relationships/hyperlink" Target="mailto:Scool-357@mail.ru;www.&#1086;&#1083;&#1080;&#1084;&#1087;&#1080;&#1081;&#1089;&#1082;&#1080;&#1077;&#1085;&#1072;&#1076;&#1077;&#1078;&#1076;&#1099;.&#1088;&#1092;" TargetMode="External" /><Relationship Id="rId30" Type="http://schemas.openxmlformats.org/officeDocument/2006/relationships/hyperlink" Target="mailto:dss_mop@mail.ru" TargetMode="External" /><Relationship Id="rId31" Type="http://schemas.openxmlformats.org/officeDocument/2006/relationships/hyperlink" Target="mailto:sipl50@mail.ru" TargetMode="External" /><Relationship Id="rId32" Type="http://schemas.openxmlformats.org/officeDocument/2006/relationships/hyperlink" Target="mailto:gdou93ps@mail.ru" TargetMode="External" /><Relationship Id="rId33" Type="http://schemas.openxmlformats.org/officeDocument/2006/relationships/hyperlink" Target="mailto:gimnazia_67@mail.ru" TargetMode="External" /><Relationship Id="rId34" Type="http://schemas.openxmlformats.org/officeDocument/2006/relationships/hyperlink" Target="mailto:Voitsekhovskaya_EL@vodokanal.spb.ruStepanova_IV@vodokanal.spb.ru" TargetMode="External" /><Relationship Id="rId35" Type="http://schemas.openxmlformats.org/officeDocument/2006/relationships/hyperlink" Target="mailto:id_kdr28@spbget.ru" TargetMode="External" /><Relationship Id="rId36" Type="http://schemas.openxmlformats.org/officeDocument/2006/relationships/hyperlink" Target="mailto:shcool91spb@mail/ru" TargetMode="External" /><Relationship Id="rId37" Type="http://schemas.openxmlformats.org/officeDocument/2006/relationships/hyperlink" Target="http://www.dol-parus.ru/" TargetMode="External" /><Relationship Id="rId38" Type="http://schemas.openxmlformats.org/officeDocument/2006/relationships/hyperlink" Target="mailto:gdou_malysch@mail,ru" TargetMode="External" /><Relationship Id="rId39" Type="http://schemas.openxmlformats.org/officeDocument/2006/relationships/hyperlink" Target="mailto:brigantina.spb@yandex.ruwww.brigantina.kreazone.ru" TargetMode="External" /><Relationship Id="rId40" Type="http://schemas.openxmlformats.org/officeDocument/2006/relationships/hyperlink" Target="mailto:np93@mail.ru" TargetMode="External" /><Relationship Id="rId41" Type="http://schemas.openxmlformats.org/officeDocument/2006/relationships/hyperlink" Target="mailto:7034556@mail.ru" TargetMode="External" /><Relationship Id="rId42" Type="http://schemas.openxmlformats.org/officeDocument/2006/relationships/hyperlink" Target="mailto:7150968@mail.ru" TargetMode="External" /><Relationship Id="rId43" Type="http://schemas.openxmlformats.org/officeDocument/2006/relationships/hyperlink" Target="mailto:dolvoshod@mail.ruwww.voshod.clan.su" TargetMode="External" /><Relationship Id="rId44" Type="http://schemas.openxmlformats.org/officeDocument/2006/relationships/hyperlink" Target="mailto:9473528@mail.ru" TargetMode="External" /><Relationship Id="rId45" Type="http://schemas.openxmlformats.org/officeDocument/2006/relationships/hyperlink" Target="mailto:3503591@mail.ru" TargetMode="External" /><Relationship Id="rId4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dou81spb@yandex.ru" TargetMode="External" /><Relationship Id="rId2" Type="http://schemas.openxmlformats.org/officeDocument/2006/relationships/hyperlink" Target="mailto:internat69@mail.ru" TargetMode="External" /><Relationship Id="rId3" Type="http://schemas.openxmlformats.org/officeDocument/2006/relationships/hyperlink" Target="mailto:gdou-23@mail.ru" TargetMode="External" /><Relationship Id="rId4" Type="http://schemas.openxmlformats.org/officeDocument/2006/relationships/hyperlink" Target="mailto:nevds61@yandex.ru" TargetMode="External" /><Relationship Id="rId5" Type="http://schemas.openxmlformats.org/officeDocument/2006/relationships/hyperlink" Target="mailto:detsad_67@mail.ru" TargetMode="External" /><Relationship Id="rId6" Type="http://schemas.openxmlformats.org/officeDocument/2006/relationships/hyperlink" Target="mailto:dou38spb@yandex.ru" TargetMode="External" /><Relationship Id="rId7" Type="http://schemas.openxmlformats.org/officeDocument/2006/relationships/hyperlink" Target="mailto:internat576@yandex.ru" TargetMode="External" /><Relationship Id="rId8" Type="http://schemas.openxmlformats.org/officeDocument/2006/relationships/hyperlink" Target="mailto:school684@spb.edu.ru" TargetMode="External" /><Relationship Id="rId9" Type="http://schemas.openxmlformats.org/officeDocument/2006/relationships/hyperlink" Target="mailto:3503591@mail.ru" TargetMode="External" /><Relationship Id="rId10" Type="http://schemas.openxmlformats.org/officeDocument/2006/relationships/hyperlink" Target="mailto:3503591@mail.ru" TargetMode="External" /><Relationship Id="rId11" Type="http://schemas.openxmlformats.org/officeDocument/2006/relationships/hyperlink" Target="mailto:3503591@mail.ru" TargetMode="External" /><Relationship Id="rId12" Type="http://schemas.openxmlformats.org/officeDocument/2006/relationships/hyperlink" Target="mailto:3503591@mail.ru" TargetMode="External" /><Relationship Id="rId13" Type="http://schemas.openxmlformats.org/officeDocument/2006/relationships/hyperlink" Target="mailto:3503591@mail.ru" TargetMode="External" /><Relationship Id="rId14" Type="http://schemas.openxmlformats.org/officeDocument/2006/relationships/hyperlink" Target="mailto:d103@shko.la" TargetMode="External" /><Relationship Id="rId15" Type="http://schemas.openxmlformats.org/officeDocument/2006/relationships/hyperlink" Target="mailto:Tamara.DC63@yandex.ru" TargetMode="External" /><Relationship Id="rId16" Type="http://schemas.openxmlformats.org/officeDocument/2006/relationships/hyperlink" Target="mailto:gdouds5@yandex,ru" TargetMode="External" /><Relationship Id="rId17" Type="http://schemas.openxmlformats.org/officeDocument/2006/relationships/hyperlink" Target="mailto:grot-school@mail.ru" TargetMode="External" /><Relationship Id="rId18" Type="http://schemas.openxmlformats.org/officeDocument/2006/relationships/hyperlink" Target="mailto:school424@yandex.ru" TargetMode="External" /><Relationship Id="rId19" Type="http://schemas.openxmlformats.org/officeDocument/2006/relationships/hyperlink" Target="http://www.gorodmasterov.ru/" TargetMode="External" /><Relationship Id="rId20" Type="http://schemas.openxmlformats.org/officeDocument/2006/relationships/hyperlink" Target="mailto:josa-1-kalinka@ya.ru" TargetMode="External" /><Relationship Id="rId21" Type="http://schemas.openxmlformats.org/officeDocument/2006/relationships/hyperlink" Target="mailto:ds269mr@spb.edu.ru" TargetMode="External" /><Relationship Id="rId22" Type="http://schemas.openxmlformats.org/officeDocument/2006/relationships/hyperlink" Target="mailto:vasdou006@spb.edu.ru" TargetMode="External" /><Relationship Id="rId23" Type="http://schemas.openxmlformats.org/officeDocument/2006/relationships/hyperlink" Target="mailto:Vasdou008@spb.edu.ru" TargetMode="External" /><Relationship Id="rId24" Type="http://schemas.openxmlformats.org/officeDocument/2006/relationships/hyperlink" Target="mailto:vasdou013@spb.edu.ru" TargetMode="External" /><Relationship Id="rId25" Type="http://schemas.openxmlformats.org/officeDocument/2006/relationships/hyperlink" Target="mailto:vasdou018@spb.edu.ru" TargetMode="External" /><Relationship Id="rId26" Type="http://schemas.openxmlformats.org/officeDocument/2006/relationships/hyperlink" Target="mailto:vasdou026@spb.edu.ru" TargetMode="External" /><Relationship Id="rId27" Type="http://schemas.openxmlformats.org/officeDocument/2006/relationships/hyperlink" Target="mailto:d_dom14@mail.ru" TargetMode="External" /><Relationship Id="rId28" Type="http://schemas.openxmlformats.org/officeDocument/2006/relationships/hyperlink" Target="mailto:dd23spb@mail.ru" TargetMode="External" /><Relationship Id="rId29" Type="http://schemas.openxmlformats.org/officeDocument/2006/relationships/hyperlink" Target="mailto:olimpus78@rambler.ru;%20%20sport-petergof.ru" TargetMode="External" /><Relationship Id="rId30" Type="http://schemas.openxmlformats.org/officeDocument/2006/relationships/hyperlink" Target="mailto:Sportschool1@bk.ru" TargetMode="External" /><Relationship Id="rId31" Type="http://schemas.openxmlformats.org/officeDocument/2006/relationships/hyperlink" Target="mailto:detdom11spb@yandex.ru" TargetMode="External" /><Relationship Id="rId32" Type="http://schemas.openxmlformats.org/officeDocument/2006/relationships/hyperlink" Target="mailto:primdou-20@spb.edu.ru" TargetMode="External" /><Relationship Id="rId33" Type="http://schemas.openxmlformats.org/officeDocument/2006/relationships/hyperlink" Target="mailto:ledneva_nina@mail.ru" TargetMode="External" /><Relationship Id="rId34" Type="http://schemas.openxmlformats.org/officeDocument/2006/relationships/hyperlink" Target="http://www.dolcokol.ru/" TargetMode="External" /><Relationship Id="rId3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1"/>
  <dimension ref="A1:IV253"/>
  <sheetViews>
    <sheetView zoomScale="55" zoomScaleNormal="55" zoomScaleSheetLayoutView="65" zoomScalePageLayoutView="0" workbookViewId="0" topLeftCell="A2">
      <pane ySplit="8" topLeftCell="A10" activePane="bottomLeft" state="frozen"/>
      <selection pane="topLeft" activeCell="A2" sqref="A2"/>
      <selection pane="bottomLeft" activeCell="B11" sqref="B11"/>
    </sheetView>
  </sheetViews>
  <sheetFormatPr defaultColWidth="9.140625" defaultRowHeight="12.75" outlineLevelRow="1"/>
  <cols>
    <col min="1" max="1" width="5.57421875" style="5" customWidth="1"/>
    <col min="2" max="2" width="59.00390625" style="5" customWidth="1"/>
    <col min="3" max="3" width="22.28125" style="5" customWidth="1"/>
    <col min="4" max="4" width="35.28125" style="5" customWidth="1"/>
    <col min="5" max="5" width="33.8515625" style="5" customWidth="1"/>
    <col min="6" max="6" width="32.8515625" style="12" customWidth="1"/>
    <col min="7" max="7" width="28.8515625" style="12" customWidth="1"/>
    <col min="8" max="8" width="20.00390625" style="12" customWidth="1"/>
    <col min="9" max="9" width="23.8515625" style="12" customWidth="1"/>
    <col min="10" max="10" width="10.00390625" style="12" customWidth="1"/>
    <col min="11" max="11" width="13.8515625" style="12" customWidth="1"/>
    <col min="12" max="12" width="85.00390625" style="12" customWidth="1"/>
    <col min="13" max="13" width="17.57421875" style="14" hidden="1" customWidth="1"/>
    <col min="14" max="14" width="13.421875" style="16" hidden="1" customWidth="1"/>
    <col min="15" max="15" width="76.28125" style="5" customWidth="1"/>
    <col min="16" max="16" width="22.28125" style="38" hidden="1" customWidth="1"/>
    <col min="17" max="17" width="20.7109375" style="54" hidden="1" customWidth="1"/>
    <col min="18" max="94" width="9.140625" style="117" customWidth="1"/>
    <col min="95" max="16384" width="9.140625" style="118" customWidth="1"/>
  </cols>
  <sheetData>
    <row r="1" spans="1:17" s="9" customFormat="1" ht="349.5" customHeight="1" hidden="1">
      <c r="A1" s="280" t="s">
        <v>2156</v>
      </c>
      <c r="B1" s="281"/>
      <c r="C1" s="281"/>
      <c r="D1" s="10"/>
      <c r="E1" s="280" t="s">
        <v>1127</v>
      </c>
      <c r="F1" s="281"/>
      <c r="G1" s="281"/>
      <c r="H1" s="8"/>
      <c r="I1" s="8"/>
      <c r="J1" s="282" t="s">
        <v>1575</v>
      </c>
      <c r="K1" s="281"/>
      <c r="L1" s="281"/>
      <c r="M1" s="14"/>
      <c r="N1" s="15"/>
      <c r="O1" s="11"/>
      <c r="P1" s="37"/>
      <c r="Q1" s="48"/>
    </row>
    <row r="4" spans="1:17" ht="25.5" customHeight="1">
      <c r="A4" s="277" t="s">
        <v>377</v>
      </c>
      <c r="B4" s="277"/>
      <c r="C4" s="277"/>
      <c r="D4" s="277"/>
      <c r="E4" s="277"/>
      <c r="F4" s="277"/>
      <c r="G4" s="277"/>
      <c r="H4" s="277"/>
      <c r="I4" s="277"/>
      <c r="J4" s="277"/>
      <c r="K4" s="277"/>
      <c r="L4" s="277"/>
      <c r="M4" s="277"/>
      <c r="N4" s="277"/>
      <c r="O4" s="277"/>
      <c r="P4" s="277"/>
      <c r="Q4" s="277"/>
    </row>
    <row r="5" spans="1:15" ht="25.5">
      <c r="A5" s="64"/>
      <c r="B5" s="22"/>
      <c r="C5" s="22"/>
      <c r="D5" s="22"/>
      <c r="E5" s="22"/>
      <c r="F5" s="22"/>
      <c r="G5" s="22"/>
      <c r="H5" s="22"/>
      <c r="I5" s="22"/>
      <c r="J5" s="22"/>
      <c r="K5" s="22"/>
      <c r="L5" s="22"/>
      <c r="M5" s="22"/>
      <c r="N5" s="22"/>
      <c r="O5" s="22"/>
    </row>
    <row r="6" spans="1:15" ht="25.5">
      <c r="A6" s="64"/>
      <c r="B6" s="22"/>
      <c r="C6" s="22"/>
      <c r="D6" s="22"/>
      <c r="E6" s="22"/>
      <c r="F6" s="22"/>
      <c r="G6" s="22"/>
      <c r="H6" s="22"/>
      <c r="I6" s="22"/>
      <c r="J6" s="22"/>
      <c r="K6" s="22"/>
      <c r="L6" s="22"/>
      <c r="M6" s="22"/>
      <c r="N6" s="22"/>
      <c r="O6" s="22"/>
    </row>
    <row r="7" spans="1:15" ht="12.75" customHeight="1">
      <c r="A7" s="284"/>
      <c r="B7" s="284"/>
      <c r="C7" s="284"/>
      <c r="D7" s="284"/>
      <c r="E7" s="284"/>
      <c r="F7" s="284"/>
      <c r="G7" s="284"/>
      <c r="H7" s="284"/>
      <c r="I7" s="284"/>
      <c r="J7" s="284"/>
      <c r="K7" s="284"/>
      <c r="L7" s="284"/>
      <c r="M7" s="284"/>
      <c r="N7" s="284"/>
      <c r="O7" s="284"/>
    </row>
    <row r="9" spans="1:94" s="121" customFormat="1" ht="78.75">
      <c r="A9" s="28" t="s">
        <v>2133</v>
      </c>
      <c r="B9" s="28" t="s">
        <v>1769</v>
      </c>
      <c r="C9" s="28" t="s">
        <v>2135</v>
      </c>
      <c r="D9" s="28" t="s">
        <v>2136</v>
      </c>
      <c r="E9" s="28" t="s">
        <v>2137</v>
      </c>
      <c r="F9" s="29" t="s">
        <v>2138</v>
      </c>
      <c r="G9" s="29" t="s">
        <v>2139</v>
      </c>
      <c r="H9" s="29" t="s">
        <v>2140</v>
      </c>
      <c r="I9" s="29" t="s">
        <v>2141</v>
      </c>
      <c r="J9" s="29" t="s">
        <v>2142</v>
      </c>
      <c r="K9" s="29" t="s">
        <v>591</v>
      </c>
      <c r="L9" s="29" t="s">
        <v>592</v>
      </c>
      <c r="M9" s="30" t="s">
        <v>593</v>
      </c>
      <c r="N9" s="31" t="s">
        <v>594</v>
      </c>
      <c r="O9" s="28" t="s">
        <v>422</v>
      </c>
      <c r="P9" s="41" t="s">
        <v>1622</v>
      </c>
      <c r="Q9" s="42" t="s">
        <v>1623</v>
      </c>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row>
    <row r="10" spans="1:94" s="123" customFormat="1" ht="15.75">
      <c r="A10" s="285" t="s">
        <v>378</v>
      </c>
      <c r="B10" s="285"/>
      <c r="C10" s="285"/>
      <c r="D10" s="285"/>
      <c r="E10" s="285"/>
      <c r="F10" s="285"/>
      <c r="G10" s="285"/>
      <c r="H10" s="285"/>
      <c r="I10" s="285"/>
      <c r="J10" s="285"/>
      <c r="K10" s="285"/>
      <c r="L10" s="285"/>
      <c r="M10" s="285"/>
      <c r="N10" s="285"/>
      <c r="O10" s="285"/>
      <c r="P10" s="285"/>
      <c r="Q10" s="285"/>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row>
    <row r="11" spans="1:17" s="100" customFormat="1" ht="110.25">
      <c r="A11" s="3">
        <v>1</v>
      </c>
      <c r="B11" s="79" t="s">
        <v>1048</v>
      </c>
      <c r="C11" s="3" t="s">
        <v>1049</v>
      </c>
      <c r="D11" s="3" t="s">
        <v>1451</v>
      </c>
      <c r="E11" s="3" t="s">
        <v>2119</v>
      </c>
      <c r="F11" s="3" t="s">
        <v>1962</v>
      </c>
      <c r="G11" s="3" t="s">
        <v>179</v>
      </c>
      <c r="H11" s="3" t="s">
        <v>382</v>
      </c>
      <c r="I11" s="3" t="s">
        <v>754</v>
      </c>
      <c r="J11" s="3">
        <v>120</v>
      </c>
      <c r="K11" s="45" t="s">
        <v>1050</v>
      </c>
      <c r="L11" s="3" t="s">
        <v>1639</v>
      </c>
      <c r="M11" s="17">
        <v>35000</v>
      </c>
      <c r="N11" s="17">
        <v>1666.66</v>
      </c>
      <c r="O11" s="79" t="s">
        <v>1768</v>
      </c>
      <c r="P11" s="58">
        <v>1824944400096</v>
      </c>
      <c r="Q11" s="57">
        <v>7830001405</v>
      </c>
    </row>
    <row r="12" spans="1:17" s="100" customFormat="1" ht="157.5">
      <c r="A12" s="3">
        <v>2</v>
      </c>
      <c r="B12" s="79" t="s">
        <v>478</v>
      </c>
      <c r="C12" s="3" t="s">
        <v>1049</v>
      </c>
      <c r="D12" s="3" t="s">
        <v>1576</v>
      </c>
      <c r="E12" s="3" t="s">
        <v>2118</v>
      </c>
      <c r="F12" s="3" t="s">
        <v>1963</v>
      </c>
      <c r="G12" s="7" t="s">
        <v>1051</v>
      </c>
      <c r="H12" s="3" t="s">
        <v>1078</v>
      </c>
      <c r="I12" s="3" t="s">
        <v>697</v>
      </c>
      <c r="J12" s="3">
        <v>712</v>
      </c>
      <c r="K12" s="3" t="s">
        <v>1050</v>
      </c>
      <c r="L12" s="3" t="s">
        <v>783</v>
      </c>
      <c r="M12" s="17">
        <v>18850.21</v>
      </c>
      <c r="N12" s="17">
        <v>795.71</v>
      </c>
      <c r="O12" s="3" t="s">
        <v>1778</v>
      </c>
      <c r="P12" s="58">
        <v>76201563</v>
      </c>
      <c r="Q12" s="57">
        <v>7843301269</v>
      </c>
    </row>
    <row r="13" spans="1:17" s="100" customFormat="1" ht="105.75" customHeight="1">
      <c r="A13" s="3">
        <v>3</v>
      </c>
      <c r="B13" s="79" t="s">
        <v>966</v>
      </c>
      <c r="C13" s="3" t="s">
        <v>380</v>
      </c>
      <c r="D13" s="3" t="s">
        <v>1975</v>
      </c>
      <c r="E13" s="3" t="s">
        <v>2152</v>
      </c>
      <c r="F13" s="3" t="s">
        <v>1426</v>
      </c>
      <c r="G13" s="3" t="s">
        <v>967</v>
      </c>
      <c r="H13" s="3" t="s">
        <v>1078</v>
      </c>
      <c r="I13" s="3" t="s">
        <v>697</v>
      </c>
      <c r="J13" s="3">
        <v>600</v>
      </c>
      <c r="K13" s="3" t="s">
        <v>1050</v>
      </c>
      <c r="L13" s="3" t="s">
        <v>529</v>
      </c>
      <c r="M13" s="17">
        <v>21000</v>
      </c>
      <c r="N13" s="17">
        <v>1000</v>
      </c>
      <c r="O13" s="3" t="s">
        <v>1779</v>
      </c>
      <c r="P13" s="58">
        <v>87334563</v>
      </c>
      <c r="Q13" s="57">
        <v>7843308183</v>
      </c>
    </row>
    <row r="14" spans="1:17" s="100" customFormat="1" ht="94.5">
      <c r="A14" s="3">
        <v>4</v>
      </c>
      <c r="B14" s="3" t="s">
        <v>968</v>
      </c>
      <c r="C14" s="3" t="s">
        <v>380</v>
      </c>
      <c r="D14" s="3" t="s">
        <v>55</v>
      </c>
      <c r="E14" s="3" t="s">
        <v>2117</v>
      </c>
      <c r="F14" s="3" t="s">
        <v>1427</v>
      </c>
      <c r="G14" s="3" t="s">
        <v>174</v>
      </c>
      <c r="H14" s="3" t="s">
        <v>1078</v>
      </c>
      <c r="I14" s="3" t="s">
        <v>753</v>
      </c>
      <c r="J14" s="3">
        <v>360</v>
      </c>
      <c r="K14" s="3" t="s">
        <v>836</v>
      </c>
      <c r="L14" s="3" t="s">
        <v>421</v>
      </c>
      <c r="M14" s="17">
        <v>22050</v>
      </c>
      <c r="N14" s="17">
        <f>M14/21</f>
        <v>1050</v>
      </c>
      <c r="O14" s="3" t="s">
        <v>528</v>
      </c>
      <c r="P14" s="58">
        <v>57913393400004</v>
      </c>
      <c r="Q14" s="57">
        <v>7825465497</v>
      </c>
    </row>
    <row r="15" spans="1:17" s="100" customFormat="1" ht="204" customHeight="1">
      <c r="A15" s="3">
        <v>5</v>
      </c>
      <c r="B15" s="79" t="s">
        <v>175</v>
      </c>
      <c r="C15" s="3" t="s">
        <v>380</v>
      </c>
      <c r="D15" s="3" t="s">
        <v>1976</v>
      </c>
      <c r="E15" s="3" t="s">
        <v>330</v>
      </c>
      <c r="F15" s="3" t="s">
        <v>1428</v>
      </c>
      <c r="G15" s="7" t="s">
        <v>176</v>
      </c>
      <c r="H15" s="3" t="s">
        <v>382</v>
      </c>
      <c r="I15" s="3" t="s">
        <v>753</v>
      </c>
      <c r="J15" s="3">
        <v>324</v>
      </c>
      <c r="K15" s="3" t="s">
        <v>1050</v>
      </c>
      <c r="L15" s="3" t="s">
        <v>2038</v>
      </c>
      <c r="M15" s="17">
        <v>15000</v>
      </c>
      <c r="N15" s="17">
        <v>714.29</v>
      </c>
      <c r="O15" s="3" t="s">
        <v>1759</v>
      </c>
      <c r="P15" s="58">
        <v>56163622</v>
      </c>
      <c r="Q15" s="57">
        <v>7804349556</v>
      </c>
    </row>
    <row r="16" spans="1:17" s="100" customFormat="1" ht="267" customHeight="1">
      <c r="A16" s="3">
        <v>6</v>
      </c>
      <c r="B16" s="79" t="s">
        <v>1117</v>
      </c>
      <c r="C16" s="3" t="s">
        <v>1049</v>
      </c>
      <c r="D16" s="3" t="s">
        <v>1283</v>
      </c>
      <c r="E16" s="3" t="s">
        <v>331</v>
      </c>
      <c r="F16" s="3" t="s">
        <v>2120</v>
      </c>
      <c r="G16" s="3" t="s">
        <v>1118</v>
      </c>
      <c r="H16" s="3" t="s">
        <v>1078</v>
      </c>
      <c r="I16" s="3" t="s">
        <v>1600</v>
      </c>
      <c r="J16" s="3">
        <v>449</v>
      </c>
      <c r="K16" s="3" t="s">
        <v>1050</v>
      </c>
      <c r="L16" s="3" t="s">
        <v>930</v>
      </c>
      <c r="M16" s="17">
        <v>21360</v>
      </c>
      <c r="N16" s="17">
        <v>890</v>
      </c>
      <c r="O16" s="3" t="s">
        <v>2116</v>
      </c>
      <c r="P16" s="58">
        <v>45555296400002</v>
      </c>
      <c r="Q16" s="57">
        <v>7805082601</v>
      </c>
    </row>
    <row r="17" spans="1:17" s="100" customFormat="1" ht="78.75">
      <c r="A17" s="3">
        <v>7</v>
      </c>
      <c r="B17" s="79" t="s">
        <v>41</v>
      </c>
      <c r="C17" s="3" t="s">
        <v>380</v>
      </c>
      <c r="D17" s="3" t="s">
        <v>55</v>
      </c>
      <c r="E17" s="3" t="s">
        <v>696</v>
      </c>
      <c r="F17" s="3" t="s">
        <v>1319</v>
      </c>
      <c r="G17" s="167" t="s">
        <v>42</v>
      </c>
      <c r="H17" s="3" t="s">
        <v>1078</v>
      </c>
      <c r="I17" s="3" t="s">
        <v>753</v>
      </c>
      <c r="J17" s="3">
        <v>130</v>
      </c>
      <c r="K17" s="3" t="s">
        <v>1429</v>
      </c>
      <c r="L17" s="3" t="s">
        <v>1178</v>
      </c>
      <c r="M17" s="17">
        <v>22050</v>
      </c>
      <c r="N17" s="17">
        <f>M17/21</f>
        <v>1050</v>
      </c>
      <c r="O17" s="3" t="s">
        <v>1824</v>
      </c>
      <c r="P17" s="56">
        <v>86993400003</v>
      </c>
      <c r="Q17" s="57">
        <v>7825465497</v>
      </c>
    </row>
    <row r="18" spans="1:17" s="100" customFormat="1" ht="63">
      <c r="A18" s="3">
        <v>8</v>
      </c>
      <c r="B18" s="79" t="s">
        <v>43</v>
      </c>
      <c r="C18" s="3" t="s">
        <v>1049</v>
      </c>
      <c r="D18" s="3" t="s">
        <v>44</v>
      </c>
      <c r="E18" s="3" t="s">
        <v>1003</v>
      </c>
      <c r="F18" s="3" t="s">
        <v>2154</v>
      </c>
      <c r="G18" s="7" t="s">
        <v>45</v>
      </c>
      <c r="H18" s="3" t="s">
        <v>382</v>
      </c>
      <c r="I18" s="3" t="s">
        <v>1600</v>
      </c>
      <c r="J18" s="3">
        <v>450</v>
      </c>
      <c r="K18" s="3" t="s">
        <v>1050</v>
      </c>
      <c r="L18" s="3" t="s">
        <v>1436</v>
      </c>
      <c r="M18" s="17">
        <v>22000</v>
      </c>
      <c r="N18" s="17">
        <v>1000</v>
      </c>
      <c r="O18" s="3" t="s">
        <v>1294</v>
      </c>
      <c r="P18" s="58">
        <v>27486508400002</v>
      </c>
      <c r="Q18" s="57">
        <v>7805006978</v>
      </c>
    </row>
    <row r="19" spans="1:17" s="100" customFormat="1" ht="143.25" customHeight="1">
      <c r="A19" s="3">
        <v>9</v>
      </c>
      <c r="B19" s="79" t="s">
        <v>1119</v>
      </c>
      <c r="C19" s="3" t="s">
        <v>380</v>
      </c>
      <c r="D19" s="3" t="s">
        <v>2105</v>
      </c>
      <c r="E19" s="3" t="s">
        <v>2155</v>
      </c>
      <c r="F19" s="3" t="s">
        <v>1084</v>
      </c>
      <c r="G19" s="3" t="s">
        <v>1120</v>
      </c>
      <c r="H19" s="3" t="s">
        <v>382</v>
      </c>
      <c r="I19" s="3" t="s">
        <v>1601</v>
      </c>
      <c r="J19" s="3">
        <v>165</v>
      </c>
      <c r="K19" s="3" t="s">
        <v>1050</v>
      </c>
      <c r="L19" s="3" t="s">
        <v>1188</v>
      </c>
      <c r="M19" s="17">
        <v>14385</v>
      </c>
      <c r="N19" s="17">
        <f>M19/21</f>
        <v>685</v>
      </c>
      <c r="O19" s="3" t="s">
        <v>1439</v>
      </c>
      <c r="P19" s="58">
        <v>2078740400002</v>
      </c>
      <c r="Q19" s="57">
        <v>7827001557</v>
      </c>
    </row>
    <row r="20" spans="1:17" s="100" customFormat="1" ht="94.5">
      <c r="A20" s="3">
        <v>10</v>
      </c>
      <c r="B20" s="79" t="s">
        <v>1123</v>
      </c>
      <c r="C20" s="3" t="s">
        <v>380</v>
      </c>
      <c r="D20" s="3" t="s">
        <v>1080</v>
      </c>
      <c r="E20" s="3" t="s">
        <v>328</v>
      </c>
      <c r="F20" s="3" t="s">
        <v>2153</v>
      </c>
      <c r="G20" s="7" t="s">
        <v>1142</v>
      </c>
      <c r="H20" s="3" t="s">
        <v>382</v>
      </c>
      <c r="I20" s="3" t="s">
        <v>1602</v>
      </c>
      <c r="J20" s="3">
        <v>170</v>
      </c>
      <c r="K20" s="3" t="s">
        <v>1050</v>
      </c>
      <c r="L20" s="3" t="s">
        <v>1678</v>
      </c>
      <c r="M20" s="17">
        <v>18000</v>
      </c>
      <c r="N20" s="17">
        <v>857.14</v>
      </c>
      <c r="O20" s="3" t="s">
        <v>1440</v>
      </c>
      <c r="P20" s="58">
        <v>53251860</v>
      </c>
      <c r="Q20" s="57">
        <v>7809003047</v>
      </c>
    </row>
    <row r="21" spans="1:17" s="100" customFormat="1" ht="126.75" customHeight="1">
      <c r="A21" s="3">
        <v>11</v>
      </c>
      <c r="B21" s="79" t="s">
        <v>1895</v>
      </c>
      <c r="C21" s="3" t="s">
        <v>380</v>
      </c>
      <c r="D21" s="3" t="s">
        <v>55</v>
      </c>
      <c r="E21" s="3" t="s">
        <v>326</v>
      </c>
      <c r="F21" s="3" t="s">
        <v>1086</v>
      </c>
      <c r="G21" s="3" t="s">
        <v>1896</v>
      </c>
      <c r="H21" s="3" t="s">
        <v>1078</v>
      </c>
      <c r="I21" s="3" t="s">
        <v>1602</v>
      </c>
      <c r="J21" s="3">
        <v>400</v>
      </c>
      <c r="K21" s="3" t="s">
        <v>736</v>
      </c>
      <c r="L21" s="3" t="s">
        <v>1502</v>
      </c>
      <c r="M21" s="17">
        <v>22050</v>
      </c>
      <c r="N21" s="17">
        <f>M21/21</f>
        <v>1050</v>
      </c>
      <c r="O21" s="3" t="s">
        <v>1907</v>
      </c>
      <c r="P21" s="58">
        <v>57913393400003</v>
      </c>
      <c r="Q21" s="57">
        <v>7827009683</v>
      </c>
    </row>
    <row r="22" spans="1:17" s="100" customFormat="1" ht="155.25" customHeight="1">
      <c r="A22" s="3">
        <v>12</v>
      </c>
      <c r="B22" s="79" t="s">
        <v>1897</v>
      </c>
      <c r="C22" s="3" t="s">
        <v>1049</v>
      </c>
      <c r="D22" s="3" t="s">
        <v>625</v>
      </c>
      <c r="E22" s="3" t="s">
        <v>624</v>
      </c>
      <c r="F22" s="3" t="s">
        <v>749</v>
      </c>
      <c r="G22" s="7" t="s">
        <v>1898</v>
      </c>
      <c r="H22" s="3" t="s">
        <v>382</v>
      </c>
      <c r="I22" s="3" t="s">
        <v>1954</v>
      </c>
      <c r="J22" s="3">
        <v>298</v>
      </c>
      <c r="K22" s="3" t="s">
        <v>1050</v>
      </c>
      <c r="L22" s="3" t="s">
        <v>1481</v>
      </c>
      <c r="M22" s="17" t="s">
        <v>1482</v>
      </c>
      <c r="N22" s="17" t="s">
        <v>620</v>
      </c>
      <c r="O22" s="3" t="s">
        <v>2036</v>
      </c>
      <c r="P22" s="58">
        <v>74813233</v>
      </c>
      <c r="Q22" s="57">
        <v>7843300748</v>
      </c>
    </row>
    <row r="23" spans="1:94" s="254" customFormat="1" ht="15.75">
      <c r="A23" s="283" t="s">
        <v>379</v>
      </c>
      <c r="B23" s="283"/>
      <c r="C23" s="283"/>
      <c r="D23" s="283"/>
      <c r="E23" s="283"/>
      <c r="F23" s="283"/>
      <c r="G23" s="283"/>
      <c r="H23" s="283"/>
      <c r="I23" s="283"/>
      <c r="J23" s="283"/>
      <c r="K23" s="283"/>
      <c r="L23" s="283"/>
      <c r="M23" s="283"/>
      <c r="N23" s="283"/>
      <c r="O23" s="283"/>
      <c r="P23" s="251"/>
      <c r="Q23" s="252"/>
      <c r="R23" s="253"/>
      <c r="S23" s="253"/>
      <c r="T23" s="253"/>
      <c r="U23" s="253"/>
      <c r="V23" s="253"/>
      <c r="W23" s="253"/>
      <c r="X23" s="253"/>
      <c r="Y23" s="253"/>
      <c r="Z23" s="253"/>
      <c r="AA23" s="253"/>
      <c r="AB23" s="253"/>
      <c r="AC23" s="253"/>
      <c r="AD23" s="253"/>
      <c r="AE23" s="253"/>
      <c r="AF23" s="253"/>
      <c r="AG23" s="253"/>
      <c r="AH23" s="253"/>
      <c r="AI23" s="253"/>
      <c r="AJ23" s="253"/>
      <c r="AK23" s="253"/>
      <c r="AL23" s="253"/>
      <c r="AM23" s="253"/>
      <c r="AN23" s="253"/>
      <c r="AO23" s="253"/>
      <c r="AP23" s="253"/>
      <c r="AQ23" s="253"/>
      <c r="AR23" s="253"/>
      <c r="AS23" s="253"/>
      <c r="AT23" s="253"/>
      <c r="AU23" s="253"/>
      <c r="AV23" s="253"/>
      <c r="AW23" s="253"/>
      <c r="AX23" s="253"/>
      <c r="AY23" s="253"/>
      <c r="AZ23" s="253"/>
      <c r="BA23" s="253"/>
      <c r="BB23" s="253"/>
      <c r="BC23" s="253"/>
      <c r="BD23" s="253"/>
      <c r="BE23" s="253"/>
      <c r="BF23" s="253"/>
      <c r="BG23" s="253"/>
      <c r="BH23" s="253"/>
      <c r="BI23" s="253"/>
      <c r="BJ23" s="253"/>
      <c r="BK23" s="253"/>
      <c r="BL23" s="253"/>
      <c r="BM23" s="253"/>
      <c r="BN23" s="253"/>
      <c r="BO23" s="253"/>
      <c r="BP23" s="253"/>
      <c r="BQ23" s="253"/>
      <c r="BR23" s="253"/>
      <c r="BS23" s="253"/>
      <c r="BT23" s="253"/>
      <c r="BU23" s="253"/>
      <c r="BV23" s="253"/>
      <c r="BW23" s="253"/>
      <c r="BX23" s="253"/>
      <c r="BY23" s="253"/>
      <c r="BZ23" s="253"/>
      <c r="CA23" s="253"/>
      <c r="CB23" s="253"/>
      <c r="CC23" s="253"/>
      <c r="CD23" s="253"/>
      <c r="CE23" s="253"/>
      <c r="CF23" s="253"/>
      <c r="CG23" s="253"/>
      <c r="CH23" s="253"/>
      <c r="CI23" s="253"/>
      <c r="CJ23" s="253"/>
      <c r="CK23" s="253"/>
      <c r="CL23" s="253"/>
      <c r="CM23" s="253"/>
      <c r="CN23" s="253"/>
      <c r="CO23" s="253"/>
      <c r="CP23" s="253"/>
    </row>
    <row r="24" spans="1:17" s="250" customFormat="1" ht="15.75" customHeight="1" outlineLevel="1">
      <c r="A24" s="279" t="s">
        <v>1746</v>
      </c>
      <c r="B24" s="279"/>
      <c r="C24" s="116"/>
      <c r="D24" s="116"/>
      <c r="E24" s="116"/>
      <c r="F24" s="116"/>
      <c r="G24" s="116"/>
      <c r="H24" s="116"/>
      <c r="I24" s="116"/>
      <c r="J24" s="116"/>
      <c r="K24" s="116"/>
      <c r="L24" s="116"/>
      <c r="M24" s="116"/>
      <c r="N24" s="116"/>
      <c r="O24" s="116"/>
      <c r="P24" s="116"/>
      <c r="Q24" s="116"/>
    </row>
    <row r="25" spans="1:94" s="88" customFormat="1" ht="78.75" outlineLevel="1">
      <c r="A25" s="1">
        <v>1</v>
      </c>
      <c r="B25" s="1" t="s">
        <v>119</v>
      </c>
      <c r="C25" s="1" t="s">
        <v>380</v>
      </c>
      <c r="D25" s="1" t="s">
        <v>906</v>
      </c>
      <c r="E25" s="1" t="s">
        <v>571</v>
      </c>
      <c r="F25" s="1" t="s">
        <v>835</v>
      </c>
      <c r="G25" s="1" t="s">
        <v>907</v>
      </c>
      <c r="H25" s="1" t="s">
        <v>382</v>
      </c>
      <c r="I25" s="1" t="s">
        <v>757</v>
      </c>
      <c r="J25" s="1">
        <v>180</v>
      </c>
      <c r="K25" s="1" t="s">
        <v>762</v>
      </c>
      <c r="L25" s="1" t="s">
        <v>1667</v>
      </c>
      <c r="M25" s="18">
        <v>5712</v>
      </c>
      <c r="N25" s="18">
        <f>M25/21</f>
        <v>272</v>
      </c>
      <c r="O25" s="1" t="s">
        <v>838</v>
      </c>
      <c r="P25" s="40">
        <v>53241761400002</v>
      </c>
      <c r="Q25" s="53">
        <v>7826717612</v>
      </c>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row>
    <row r="26" spans="1:94" s="88" customFormat="1" ht="63" outlineLevel="1">
      <c r="A26" s="1">
        <v>2</v>
      </c>
      <c r="B26" s="1" t="s">
        <v>758</v>
      </c>
      <c r="C26" s="1" t="s">
        <v>380</v>
      </c>
      <c r="D26" s="1" t="s">
        <v>906</v>
      </c>
      <c r="E26" s="1" t="s">
        <v>759</v>
      </c>
      <c r="F26" s="1" t="s">
        <v>760</v>
      </c>
      <c r="G26" s="150" t="s">
        <v>761</v>
      </c>
      <c r="H26" s="1" t="s">
        <v>382</v>
      </c>
      <c r="I26" s="1" t="s">
        <v>757</v>
      </c>
      <c r="J26" s="1">
        <v>125</v>
      </c>
      <c r="K26" s="1" t="s">
        <v>1820</v>
      </c>
      <c r="L26" s="1" t="s">
        <v>1667</v>
      </c>
      <c r="M26" s="18">
        <v>5712</v>
      </c>
      <c r="N26" s="18">
        <f>M26/21</f>
        <v>272</v>
      </c>
      <c r="O26" s="1" t="s">
        <v>838</v>
      </c>
      <c r="P26" s="40">
        <v>53306118400002</v>
      </c>
      <c r="Q26" s="53">
        <v>7826049588</v>
      </c>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row>
    <row r="27" spans="1:94" s="88" customFormat="1" ht="78.75" outlineLevel="1">
      <c r="A27" s="1">
        <v>3</v>
      </c>
      <c r="B27" s="1" t="s">
        <v>763</v>
      </c>
      <c r="C27" s="1" t="s">
        <v>380</v>
      </c>
      <c r="D27" s="1" t="s">
        <v>906</v>
      </c>
      <c r="E27" s="1" t="s">
        <v>764</v>
      </c>
      <c r="F27" s="1" t="s">
        <v>765</v>
      </c>
      <c r="G27" s="150" t="s">
        <v>766</v>
      </c>
      <c r="H27" s="1" t="s">
        <v>382</v>
      </c>
      <c r="I27" s="1" t="s">
        <v>767</v>
      </c>
      <c r="J27" s="1">
        <v>50</v>
      </c>
      <c r="K27" s="1" t="s">
        <v>837</v>
      </c>
      <c r="L27" s="1" t="s">
        <v>1667</v>
      </c>
      <c r="M27" s="18">
        <v>5712</v>
      </c>
      <c r="N27" s="18">
        <f>M27/21</f>
        <v>272</v>
      </c>
      <c r="O27" s="1" t="s">
        <v>838</v>
      </c>
      <c r="P27" s="40">
        <v>44273532400002</v>
      </c>
      <c r="Q27" s="53">
        <v>7826049299</v>
      </c>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row>
    <row r="28" spans="1:17" s="256" customFormat="1" ht="15.75" customHeight="1" outlineLevel="1">
      <c r="A28" s="279" t="s">
        <v>1046</v>
      </c>
      <c r="B28" s="279"/>
      <c r="C28" s="255"/>
      <c r="D28" s="255"/>
      <c r="E28" s="255"/>
      <c r="F28" s="255"/>
      <c r="G28" s="255"/>
      <c r="H28" s="255"/>
      <c r="I28" s="255"/>
      <c r="J28" s="255"/>
      <c r="K28" s="255"/>
      <c r="L28" s="255"/>
      <c r="M28" s="255"/>
      <c r="N28" s="255"/>
      <c r="O28" s="255"/>
      <c r="P28" s="255"/>
      <c r="Q28" s="255"/>
    </row>
    <row r="29" spans="1:17" s="88" customFormat="1" ht="93.75" outlineLevel="1">
      <c r="A29" s="1">
        <v>4</v>
      </c>
      <c r="B29" s="1" t="s">
        <v>768</v>
      </c>
      <c r="C29" s="1" t="s">
        <v>380</v>
      </c>
      <c r="D29" s="1" t="s">
        <v>381</v>
      </c>
      <c r="E29" s="168" t="s">
        <v>769</v>
      </c>
      <c r="F29" s="159" t="s">
        <v>770</v>
      </c>
      <c r="G29" s="237" t="s">
        <v>1346</v>
      </c>
      <c r="H29" s="1" t="s">
        <v>382</v>
      </c>
      <c r="I29" s="1" t="s">
        <v>1347</v>
      </c>
      <c r="J29" s="1">
        <v>115</v>
      </c>
      <c r="K29" s="159" t="s">
        <v>1348</v>
      </c>
      <c r="L29" s="169" t="s">
        <v>1899</v>
      </c>
      <c r="M29" s="18">
        <v>5712</v>
      </c>
      <c r="N29" s="18">
        <f aca="true" t="shared" si="0" ref="N29:N34">M29/21</f>
        <v>272</v>
      </c>
      <c r="O29" s="169" t="s">
        <v>1345</v>
      </c>
      <c r="P29" s="170">
        <v>52153434</v>
      </c>
      <c r="Q29" s="171">
        <v>7801136052</v>
      </c>
    </row>
    <row r="30" spans="1:17" s="88" customFormat="1" ht="126" customHeight="1" outlineLevel="1">
      <c r="A30" s="1">
        <v>5</v>
      </c>
      <c r="B30" s="1" t="s">
        <v>1349</v>
      </c>
      <c r="C30" s="1" t="s">
        <v>380</v>
      </c>
      <c r="D30" s="189" t="s">
        <v>381</v>
      </c>
      <c r="E30" s="228" t="s">
        <v>1350</v>
      </c>
      <c r="F30" s="228" t="s">
        <v>1351</v>
      </c>
      <c r="G30" s="238" t="s">
        <v>1352</v>
      </c>
      <c r="H30" s="189" t="s">
        <v>382</v>
      </c>
      <c r="I30" s="189" t="s">
        <v>1358</v>
      </c>
      <c r="J30" s="1">
        <v>112</v>
      </c>
      <c r="K30" s="19" t="s">
        <v>1359</v>
      </c>
      <c r="L30" s="169" t="s">
        <v>1899</v>
      </c>
      <c r="M30" s="18">
        <v>5712</v>
      </c>
      <c r="N30" s="18">
        <f t="shared" si="0"/>
        <v>272</v>
      </c>
      <c r="O30" s="172" t="s">
        <v>1379</v>
      </c>
      <c r="P30" s="173">
        <v>50938622</v>
      </c>
      <c r="Q30" s="174">
        <v>7801136736</v>
      </c>
    </row>
    <row r="31" spans="1:17" s="88" customFormat="1" ht="75" hidden="1" outlineLevel="1">
      <c r="A31" s="1">
        <v>0</v>
      </c>
      <c r="B31" s="76" t="s">
        <v>63</v>
      </c>
      <c r="C31" s="1" t="s">
        <v>380</v>
      </c>
      <c r="D31" s="1" t="s">
        <v>381</v>
      </c>
      <c r="E31" s="175" t="s">
        <v>64</v>
      </c>
      <c r="F31" s="176" t="s">
        <v>65</v>
      </c>
      <c r="G31" s="176" t="s">
        <v>66</v>
      </c>
      <c r="H31" s="1" t="s">
        <v>382</v>
      </c>
      <c r="I31" s="1" t="s">
        <v>1047</v>
      </c>
      <c r="J31" s="176">
        <v>90</v>
      </c>
      <c r="K31" s="176" t="s">
        <v>67</v>
      </c>
      <c r="L31" s="159" t="s">
        <v>68</v>
      </c>
      <c r="M31" s="18">
        <v>5712</v>
      </c>
      <c r="N31" s="18">
        <f t="shared" si="0"/>
        <v>272</v>
      </c>
      <c r="O31" s="175" t="s">
        <v>609</v>
      </c>
      <c r="P31" s="176">
        <v>35444182</v>
      </c>
      <c r="Q31" s="176">
        <v>7801137000</v>
      </c>
    </row>
    <row r="32" spans="1:17" s="88" customFormat="1" ht="63.75" outlineLevel="1">
      <c r="A32" s="1">
        <v>6</v>
      </c>
      <c r="B32" s="1" t="s">
        <v>1360</v>
      </c>
      <c r="C32" s="1" t="s">
        <v>380</v>
      </c>
      <c r="D32" s="1" t="s">
        <v>381</v>
      </c>
      <c r="E32" s="168" t="s">
        <v>1353</v>
      </c>
      <c r="F32" s="159" t="s">
        <v>1361</v>
      </c>
      <c r="G32" s="239" t="s">
        <v>1354</v>
      </c>
      <c r="H32" s="1" t="s">
        <v>382</v>
      </c>
      <c r="I32" s="1" t="s">
        <v>1362</v>
      </c>
      <c r="J32" s="159">
        <v>114</v>
      </c>
      <c r="K32" s="159" t="s">
        <v>610</v>
      </c>
      <c r="L32" s="169" t="s">
        <v>1899</v>
      </c>
      <c r="M32" s="18">
        <v>5712</v>
      </c>
      <c r="N32" s="18">
        <f t="shared" si="0"/>
        <v>272</v>
      </c>
      <c r="O32" s="168" t="s">
        <v>1357</v>
      </c>
      <c r="P32" s="170">
        <v>50938651</v>
      </c>
      <c r="Q32" s="171">
        <v>7801137289</v>
      </c>
    </row>
    <row r="33" spans="1:17" s="88" customFormat="1" ht="157.5" customHeight="1" outlineLevel="1">
      <c r="A33" s="1">
        <v>7</v>
      </c>
      <c r="B33" s="1" t="s">
        <v>413</v>
      </c>
      <c r="C33" s="1" t="s">
        <v>380</v>
      </c>
      <c r="D33" s="1" t="s">
        <v>381</v>
      </c>
      <c r="E33" s="168" t="s">
        <v>1372</v>
      </c>
      <c r="F33" s="159" t="s">
        <v>1373</v>
      </c>
      <c r="G33" s="177" t="s">
        <v>1374</v>
      </c>
      <c r="H33" s="1" t="s">
        <v>382</v>
      </c>
      <c r="I33" s="1" t="s">
        <v>1363</v>
      </c>
      <c r="J33" s="50">
        <v>100</v>
      </c>
      <c r="K33" s="178" t="s">
        <v>1364</v>
      </c>
      <c r="L33" s="159" t="s">
        <v>1375</v>
      </c>
      <c r="M33" s="18">
        <v>5712</v>
      </c>
      <c r="N33" s="18">
        <f t="shared" si="0"/>
        <v>272</v>
      </c>
      <c r="O33" s="168" t="s">
        <v>1376</v>
      </c>
      <c r="P33" s="170">
        <v>73342524</v>
      </c>
      <c r="Q33" s="179">
        <v>7801265957</v>
      </c>
    </row>
    <row r="34" spans="1:17" s="88" customFormat="1" ht="93.75" outlineLevel="1">
      <c r="A34" s="1">
        <v>8</v>
      </c>
      <c r="B34" s="1" t="s">
        <v>1365</v>
      </c>
      <c r="C34" s="1" t="s">
        <v>380</v>
      </c>
      <c r="D34" s="1" t="s">
        <v>381</v>
      </c>
      <c r="E34" s="180" t="s">
        <v>1366</v>
      </c>
      <c r="F34" s="180" t="s">
        <v>1367</v>
      </c>
      <c r="G34" s="240" t="s">
        <v>1355</v>
      </c>
      <c r="H34" s="1" t="s">
        <v>382</v>
      </c>
      <c r="I34" s="1" t="s">
        <v>1368</v>
      </c>
      <c r="J34" s="50">
        <v>112</v>
      </c>
      <c r="K34" s="176" t="s">
        <v>1377</v>
      </c>
      <c r="L34" s="1" t="s">
        <v>1666</v>
      </c>
      <c r="M34" s="18">
        <v>5712</v>
      </c>
      <c r="N34" s="18">
        <f t="shared" si="0"/>
        <v>272</v>
      </c>
      <c r="O34" s="175" t="s">
        <v>1356</v>
      </c>
      <c r="P34" s="181">
        <v>50938770</v>
      </c>
      <c r="Q34" s="182">
        <v>7801140073</v>
      </c>
    </row>
    <row r="35" spans="1:17" s="256" customFormat="1" ht="15.75" customHeight="1" outlineLevel="1">
      <c r="A35" s="279" t="s">
        <v>308</v>
      </c>
      <c r="B35" s="279"/>
      <c r="C35" s="255"/>
      <c r="D35" s="255"/>
      <c r="E35" s="255"/>
      <c r="F35" s="255"/>
      <c r="G35" s="255"/>
      <c r="H35" s="255"/>
      <c r="I35" s="255"/>
      <c r="J35" s="255"/>
      <c r="K35" s="255"/>
      <c r="L35" s="255"/>
      <c r="M35" s="255"/>
      <c r="N35" s="255"/>
      <c r="O35" s="255"/>
      <c r="P35" s="255"/>
      <c r="Q35" s="255"/>
    </row>
    <row r="36" spans="1:94" s="88" customFormat="1" ht="78.75" outlineLevel="1">
      <c r="A36" s="1">
        <v>9</v>
      </c>
      <c r="B36" s="43" t="s">
        <v>1369</v>
      </c>
      <c r="C36" s="1" t="s">
        <v>380</v>
      </c>
      <c r="D36" s="1" t="s">
        <v>309</v>
      </c>
      <c r="E36" s="1" t="s">
        <v>269</v>
      </c>
      <c r="F36" s="1" t="s">
        <v>269</v>
      </c>
      <c r="G36" s="1" t="s">
        <v>270</v>
      </c>
      <c r="H36" s="1" t="s">
        <v>382</v>
      </c>
      <c r="I36" s="1" t="s">
        <v>271</v>
      </c>
      <c r="J36" s="1" t="s">
        <v>272</v>
      </c>
      <c r="K36" s="1" t="s">
        <v>1816</v>
      </c>
      <c r="L36" s="1" t="s">
        <v>1917</v>
      </c>
      <c r="M36" s="18">
        <v>5712</v>
      </c>
      <c r="N36" s="18">
        <f aca="true" t="shared" si="1" ref="N36:N43">M36/21</f>
        <v>272</v>
      </c>
      <c r="O36" s="1" t="s">
        <v>273</v>
      </c>
      <c r="P36" s="40"/>
      <c r="Q36" s="50"/>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row>
    <row r="37" spans="1:94" s="88" customFormat="1" ht="78.75" outlineLevel="1">
      <c r="A37" s="1">
        <v>10</v>
      </c>
      <c r="B37" s="43" t="s">
        <v>274</v>
      </c>
      <c r="C37" s="1" t="s">
        <v>380</v>
      </c>
      <c r="D37" s="1" t="s">
        <v>309</v>
      </c>
      <c r="E37" s="1" t="s">
        <v>275</v>
      </c>
      <c r="F37" s="1" t="s">
        <v>275</v>
      </c>
      <c r="G37" s="1" t="s">
        <v>276</v>
      </c>
      <c r="H37" s="1" t="s">
        <v>382</v>
      </c>
      <c r="I37" s="1" t="s">
        <v>384</v>
      </c>
      <c r="J37" s="1">
        <v>75</v>
      </c>
      <c r="K37" s="1" t="s">
        <v>1816</v>
      </c>
      <c r="L37" s="1" t="s">
        <v>1917</v>
      </c>
      <c r="M37" s="18">
        <v>5712</v>
      </c>
      <c r="N37" s="18">
        <f t="shared" si="1"/>
        <v>272</v>
      </c>
      <c r="O37" s="1" t="s">
        <v>273</v>
      </c>
      <c r="P37" s="40">
        <v>53251446</v>
      </c>
      <c r="Q37" s="50">
        <v>7802142725</v>
      </c>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row>
    <row r="38" spans="1:94" s="88" customFormat="1" ht="78.75" outlineLevel="1">
      <c r="A38" s="1">
        <v>11</v>
      </c>
      <c r="B38" s="43" t="s">
        <v>385</v>
      </c>
      <c r="C38" s="1" t="s">
        <v>380</v>
      </c>
      <c r="D38" s="1" t="s">
        <v>309</v>
      </c>
      <c r="E38" s="1" t="s">
        <v>386</v>
      </c>
      <c r="F38" s="1" t="s">
        <v>387</v>
      </c>
      <c r="G38" s="1" t="s">
        <v>388</v>
      </c>
      <c r="H38" s="1" t="s">
        <v>382</v>
      </c>
      <c r="I38" s="1" t="s">
        <v>384</v>
      </c>
      <c r="J38" s="1">
        <v>100</v>
      </c>
      <c r="K38" s="1" t="s">
        <v>1816</v>
      </c>
      <c r="L38" s="1" t="s">
        <v>1917</v>
      </c>
      <c r="M38" s="18">
        <v>5712</v>
      </c>
      <c r="N38" s="18">
        <f t="shared" si="1"/>
        <v>272</v>
      </c>
      <c r="O38" s="1" t="s">
        <v>273</v>
      </c>
      <c r="P38" s="40"/>
      <c r="Q38" s="50"/>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row>
    <row r="39" spans="1:94" s="88" customFormat="1" ht="78.75" outlineLevel="1">
      <c r="A39" s="1">
        <v>12</v>
      </c>
      <c r="B39" s="43" t="s">
        <v>389</v>
      </c>
      <c r="C39" s="1" t="s">
        <v>380</v>
      </c>
      <c r="D39" s="1" t="s">
        <v>309</v>
      </c>
      <c r="E39" s="1" t="s">
        <v>390</v>
      </c>
      <c r="F39" s="1" t="s">
        <v>391</v>
      </c>
      <c r="G39" s="1" t="s">
        <v>392</v>
      </c>
      <c r="H39" s="1" t="s">
        <v>382</v>
      </c>
      <c r="I39" s="1" t="s">
        <v>271</v>
      </c>
      <c r="J39" s="1" t="s">
        <v>393</v>
      </c>
      <c r="K39" s="1" t="s">
        <v>1816</v>
      </c>
      <c r="L39" s="1" t="s">
        <v>1917</v>
      </c>
      <c r="M39" s="18">
        <v>5712</v>
      </c>
      <c r="N39" s="18">
        <f t="shared" si="1"/>
        <v>272</v>
      </c>
      <c r="O39" s="1" t="s">
        <v>273</v>
      </c>
      <c r="P39" s="40"/>
      <c r="Q39" s="50"/>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row>
    <row r="40" spans="1:94" s="88" customFormat="1" ht="84.75" customHeight="1" outlineLevel="1">
      <c r="A40" s="1">
        <v>13</v>
      </c>
      <c r="B40" s="43" t="s">
        <v>394</v>
      </c>
      <c r="C40" s="1" t="s">
        <v>380</v>
      </c>
      <c r="D40" s="1" t="s">
        <v>309</v>
      </c>
      <c r="E40" s="1" t="s">
        <v>395</v>
      </c>
      <c r="F40" s="1" t="s">
        <v>396</v>
      </c>
      <c r="G40" s="1" t="s">
        <v>397</v>
      </c>
      <c r="H40" s="1" t="s">
        <v>382</v>
      </c>
      <c r="I40" s="1" t="s">
        <v>384</v>
      </c>
      <c r="J40" s="1">
        <v>100</v>
      </c>
      <c r="K40" s="1" t="s">
        <v>1816</v>
      </c>
      <c r="L40" s="1" t="s">
        <v>1917</v>
      </c>
      <c r="M40" s="18">
        <v>5712</v>
      </c>
      <c r="N40" s="18">
        <f t="shared" si="1"/>
        <v>272</v>
      </c>
      <c r="O40" s="1" t="s">
        <v>273</v>
      </c>
      <c r="P40" s="40"/>
      <c r="Q40" s="50"/>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row>
    <row r="41" spans="1:94" s="88" customFormat="1" ht="102" customHeight="1" outlineLevel="1">
      <c r="A41" s="1">
        <v>14</v>
      </c>
      <c r="B41" s="43" t="s">
        <v>810</v>
      </c>
      <c r="C41" s="1" t="s">
        <v>380</v>
      </c>
      <c r="D41" s="1" t="s">
        <v>309</v>
      </c>
      <c r="E41" s="1" t="s">
        <v>811</v>
      </c>
      <c r="F41" s="1" t="s">
        <v>812</v>
      </c>
      <c r="G41" s="1" t="s">
        <v>813</v>
      </c>
      <c r="H41" s="1" t="s">
        <v>382</v>
      </c>
      <c r="I41" s="1" t="s">
        <v>814</v>
      </c>
      <c r="J41" s="1" t="s">
        <v>815</v>
      </c>
      <c r="K41" s="1" t="s">
        <v>1816</v>
      </c>
      <c r="L41" s="1" t="s">
        <v>1917</v>
      </c>
      <c r="M41" s="18">
        <v>5712</v>
      </c>
      <c r="N41" s="18">
        <f t="shared" si="1"/>
        <v>272</v>
      </c>
      <c r="O41" s="1" t="s">
        <v>273</v>
      </c>
      <c r="P41" s="40"/>
      <c r="Q41" s="50"/>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row>
    <row r="42" spans="1:94" s="88" customFormat="1" ht="78.75" outlineLevel="1">
      <c r="A42" s="1">
        <v>15</v>
      </c>
      <c r="B42" s="43" t="s">
        <v>816</v>
      </c>
      <c r="C42" s="1" t="s">
        <v>380</v>
      </c>
      <c r="D42" s="1" t="s">
        <v>309</v>
      </c>
      <c r="E42" s="1" t="s">
        <v>817</v>
      </c>
      <c r="F42" s="1" t="s">
        <v>818</v>
      </c>
      <c r="G42" s="1" t="s">
        <v>819</v>
      </c>
      <c r="H42" s="1" t="s">
        <v>382</v>
      </c>
      <c r="I42" s="1" t="s">
        <v>271</v>
      </c>
      <c r="J42" s="1" t="s">
        <v>815</v>
      </c>
      <c r="K42" s="1" t="s">
        <v>1816</v>
      </c>
      <c r="L42" s="1" t="s">
        <v>1917</v>
      </c>
      <c r="M42" s="18">
        <v>5712</v>
      </c>
      <c r="N42" s="18">
        <f t="shared" si="1"/>
        <v>272</v>
      </c>
      <c r="O42" s="1" t="s">
        <v>273</v>
      </c>
      <c r="P42" s="40"/>
      <c r="Q42" s="50"/>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row>
    <row r="43" spans="1:94" s="88" customFormat="1" ht="77.25" customHeight="1" outlineLevel="1">
      <c r="A43" s="1">
        <v>16</v>
      </c>
      <c r="B43" s="43" t="s">
        <v>820</v>
      </c>
      <c r="C43" s="1" t="s">
        <v>380</v>
      </c>
      <c r="D43" s="1" t="s">
        <v>309</v>
      </c>
      <c r="E43" s="1" t="s">
        <v>821</v>
      </c>
      <c r="F43" s="1" t="s">
        <v>822</v>
      </c>
      <c r="G43" s="1" t="s">
        <v>819</v>
      </c>
      <c r="H43" s="1" t="s">
        <v>382</v>
      </c>
      <c r="I43" s="1" t="s">
        <v>271</v>
      </c>
      <c r="J43" s="1" t="s">
        <v>815</v>
      </c>
      <c r="K43" s="1" t="s">
        <v>1816</v>
      </c>
      <c r="L43" s="1" t="s">
        <v>1917</v>
      </c>
      <c r="M43" s="18">
        <v>5712</v>
      </c>
      <c r="N43" s="18">
        <f t="shared" si="1"/>
        <v>272</v>
      </c>
      <c r="O43" s="1" t="s">
        <v>273</v>
      </c>
      <c r="P43" s="77"/>
      <c r="Q43" s="78"/>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row>
    <row r="44" spans="1:17" s="258" customFormat="1" ht="15.75" customHeight="1" outlineLevel="1">
      <c r="A44" s="278" t="s">
        <v>1926</v>
      </c>
      <c r="B44" s="278"/>
      <c r="C44" s="257"/>
      <c r="D44" s="257"/>
      <c r="E44" s="257"/>
      <c r="F44" s="257"/>
      <c r="G44" s="257"/>
      <c r="H44" s="257"/>
      <c r="I44" s="257"/>
      <c r="J44" s="257"/>
      <c r="K44" s="257"/>
      <c r="L44" s="257"/>
      <c r="M44" s="257"/>
      <c r="N44" s="257"/>
      <c r="O44" s="257"/>
      <c r="P44" s="257"/>
      <c r="Q44" s="257"/>
    </row>
    <row r="45" spans="1:17" s="88" customFormat="1" ht="78.75" outlineLevel="1">
      <c r="A45" s="81">
        <v>17</v>
      </c>
      <c r="B45" s="1" t="s">
        <v>348</v>
      </c>
      <c r="C45" s="1" t="s">
        <v>380</v>
      </c>
      <c r="D45" s="1" t="s">
        <v>1295</v>
      </c>
      <c r="E45" s="1" t="s">
        <v>349</v>
      </c>
      <c r="F45" s="1" t="s">
        <v>350</v>
      </c>
      <c r="G45" s="1" t="s">
        <v>351</v>
      </c>
      <c r="H45" s="1" t="s">
        <v>382</v>
      </c>
      <c r="I45" s="1" t="s">
        <v>2018</v>
      </c>
      <c r="J45" s="1">
        <v>200</v>
      </c>
      <c r="K45" s="1" t="s">
        <v>1816</v>
      </c>
      <c r="L45" s="1" t="s">
        <v>856</v>
      </c>
      <c r="M45" s="18">
        <v>5712</v>
      </c>
      <c r="N45" s="18">
        <f aca="true" t="shared" si="2" ref="N45:N51">M45/21</f>
        <v>272</v>
      </c>
      <c r="O45" s="1" t="s">
        <v>1950</v>
      </c>
      <c r="P45" s="40"/>
      <c r="Q45" s="50"/>
    </row>
    <row r="46" spans="1:17" s="88" customFormat="1" ht="78.75" outlineLevel="1">
      <c r="A46" s="3">
        <v>18</v>
      </c>
      <c r="B46" s="1" t="s">
        <v>353</v>
      </c>
      <c r="C46" s="1" t="s">
        <v>380</v>
      </c>
      <c r="D46" s="1" t="s">
        <v>1295</v>
      </c>
      <c r="E46" s="1" t="s">
        <v>354</v>
      </c>
      <c r="F46" s="1" t="s">
        <v>355</v>
      </c>
      <c r="G46" s="1" t="s">
        <v>356</v>
      </c>
      <c r="H46" s="1" t="s">
        <v>382</v>
      </c>
      <c r="I46" s="1" t="s">
        <v>2019</v>
      </c>
      <c r="J46" s="1">
        <v>200</v>
      </c>
      <c r="K46" s="1" t="s">
        <v>1816</v>
      </c>
      <c r="L46" s="1" t="s">
        <v>856</v>
      </c>
      <c r="M46" s="18">
        <v>5712</v>
      </c>
      <c r="N46" s="18">
        <f t="shared" si="2"/>
        <v>272</v>
      </c>
      <c r="O46" s="1" t="s">
        <v>908</v>
      </c>
      <c r="P46" s="40"/>
      <c r="Q46" s="50"/>
    </row>
    <row r="47" spans="1:17" s="88" customFormat="1" ht="177.75" customHeight="1" outlineLevel="1">
      <c r="A47" s="81">
        <v>19</v>
      </c>
      <c r="B47" s="1" t="s">
        <v>357</v>
      </c>
      <c r="C47" s="1" t="s">
        <v>380</v>
      </c>
      <c r="D47" s="1" t="s">
        <v>1295</v>
      </c>
      <c r="E47" s="20" t="s">
        <v>2167</v>
      </c>
      <c r="F47" s="20" t="s">
        <v>2168</v>
      </c>
      <c r="G47" s="150" t="s">
        <v>2169</v>
      </c>
      <c r="H47" s="1" t="s">
        <v>382</v>
      </c>
      <c r="I47" s="1" t="s">
        <v>2020</v>
      </c>
      <c r="J47" s="1" t="s">
        <v>359</v>
      </c>
      <c r="K47" s="1" t="s">
        <v>1816</v>
      </c>
      <c r="L47" s="1" t="s">
        <v>856</v>
      </c>
      <c r="M47" s="18">
        <v>5712</v>
      </c>
      <c r="N47" s="18">
        <f t="shared" si="2"/>
        <v>272</v>
      </c>
      <c r="O47" s="1" t="s">
        <v>358</v>
      </c>
      <c r="P47" s="40"/>
      <c r="Q47" s="50"/>
    </row>
    <row r="48" spans="1:17" s="88" customFormat="1" ht="115.5" customHeight="1" outlineLevel="1">
      <c r="A48" s="3">
        <v>20</v>
      </c>
      <c r="B48" s="1" t="s">
        <v>360</v>
      </c>
      <c r="C48" s="1" t="s">
        <v>380</v>
      </c>
      <c r="D48" s="1" t="s">
        <v>1295</v>
      </c>
      <c r="E48" s="1" t="s">
        <v>361</v>
      </c>
      <c r="F48" s="1" t="s">
        <v>362</v>
      </c>
      <c r="G48" s="1" t="s">
        <v>363</v>
      </c>
      <c r="H48" s="1" t="s">
        <v>1078</v>
      </c>
      <c r="I48" s="1" t="s">
        <v>2018</v>
      </c>
      <c r="J48" s="1">
        <v>150</v>
      </c>
      <c r="K48" s="1" t="s">
        <v>1816</v>
      </c>
      <c r="L48" s="1" t="s">
        <v>856</v>
      </c>
      <c r="M48" s="18">
        <v>5712</v>
      </c>
      <c r="N48" s="18">
        <f t="shared" si="2"/>
        <v>272</v>
      </c>
      <c r="O48" s="1" t="s">
        <v>480</v>
      </c>
      <c r="P48" s="40"/>
      <c r="Q48" s="50"/>
    </row>
    <row r="49" spans="1:17" s="88" customFormat="1" ht="99" customHeight="1" outlineLevel="1">
      <c r="A49" s="81">
        <v>21</v>
      </c>
      <c r="B49" s="1" t="s">
        <v>364</v>
      </c>
      <c r="C49" s="1" t="s">
        <v>380</v>
      </c>
      <c r="D49" s="1" t="s">
        <v>1295</v>
      </c>
      <c r="E49" s="1" t="s">
        <v>365</v>
      </c>
      <c r="F49" s="1" t="s">
        <v>366</v>
      </c>
      <c r="G49" s="1" t="s">
        <v>367</v>
      </c>
      <c r="H49" s="1" t="s">
        <v>382</v>
      </c>
      <c r="I49" s="1" t="s">
        <v>2019</v>
      </c>
      <c r="J49" s="1">
        <v>200</v>
      </c>
      <c r="K49" s="1" t="s">
        <v>1816</v>
      </c>
      <c r="L49" s="1" t="s">
        <v>856</v>
      </c>
      <c r="M49" s="18">
        <v>5712</v>
      </c>
      <c r="N49" s="18">
        <f t="shared" si="2"/>
        <v>272</v>
      </c>
      <c r="O49" s="1" t="s">
        <v>480</v>
      </c>
      <c r="P49" s="40"/>
      <c r="Q49" s="50"/>
    </row>
    <row r="50" spans="1:17" s="88" customFormat="1" ht="96.75" customHeight="1" outlineLevel="1">
      <c r="A50" s="3">
        <v>22</v>
      </c>
      <c r="B50" s="1" t="s">
        <v>481</v>
      </c>
      <c r="C50" s="1" t="s">
        <v>380</v>
      </c>
      <c r="D50" s="1" t="s">
        <v>1295</v>
      </c>
      <c r="E50" s="1" t="s">
        <v>482</v>
      </c>
      <c r="F50" s="1" t="s">
        <v>483</v>
      </c>
      <c r="G50" s="1" t="s">
        <v>484</v>
      </c>
      <c r="H50" s="1" t="s">
        <v>382</v>
      </c>
      <c r="I50" s="1" t="s">
        <v>2018</v>
      </c>
      <c r="J50" s="1">
        <v>200</v>
      </c>
      <c r="K50" s="1" t="s">
        <v>1816</v>
      </c>
      <c r="L50" s="1" t="s">
        <v>856</v>
      </c>
      <c r="M50" s="18">
        <v>5712</v>
      </c>
      <c r="N50" s="18">
        <f t="shared" si="2"/>
        <v>272</v>
      </c>
      <c r="O50" s="1" t="s">
        <v>480</v>
      </c>
      <c r="P50" s="40"/>
      <c r="Q50" s="50"/>
    </row>
    <row r="51" spans="1:17" s="88" customFormat="1" ht="97.5" customHeight="1" outlineLevel="1">
      <c r="A51" s="3">
        <v>23</v>
      </c>
      <c r="B51" s="1" t="s">
        <v>485</v>
      </c>
      <c r="C51" s="1" t="s">
        <v>380</v>
      </c>
      <c r="D51" s="1" t="s">
        <v>1295</v>
      </c>
      <c r="E51" s="76" t="s">
        <v>486</v>
      </c>
      <c r="F51" s="76" t="s">
        <v>487</v>
      </c>
      <c r="G51" s="76" t="s">
        <v>488</v>
      </c>
      <c r="H51" s="1" t="s">
        <v>382</v>
      </c>
      <c r="I51" s="1" t="s">
        <v>2018</v>
      </c>
      <c r="J51" s="1">
        <v>250</v>
      </c>
      <c r="K51" s="1" t="s">
        <v>1816</v>
      </c>
      <c r="L51" s="1" t="s">
        <v>856</v>
      </c>
      <c r="M51" s="18">
        <v>5712</v>
      </c>
      <c r="N51" s="18">
        <f t="shared" si="2"/>
        <v>272</v>
      </c>
      <c r="O51" s="1" t="s">
        <v>480</v>
      </c>
      <c r="P51" s="77"/>
      <c r="Q51" s="78"/>
    </row>
    <row r="52" spans="1:17" s="258" customFormat="1" ht="15.75" customHeight="1" outlineLevel="1">
      <c r="A52" s="278" t="s">
        <v>1745</v>
      </c>
      <c r="B52" s="278"/>
      <c r="C52" s="257"/>
      <c r="D52" s="257"/>
      <c r="E52" s="257"/>
      <c r="F52" s="257"/>
      <c r="G52" s="257"/>
      <c r="H52" s="257"/>
      <c r="I52" s="257"/>
      <c r="J52" s="257"/>
      <c r="K52" s="257"/>
      <c r="L52" s="257"/>
      <c r="M52" s="257"/>
      <c r="N52" s="257"/>
      <c r="O52" s="257"/>
      <c r="P52" s="257"/>
      <c r="Q52" s="257"/>
    </row>
    <row r="53" spans="1:17" s="88" customFormat="1" ht="96" customHeight="1" outlineLevel="1">
      <c r="A53" s="3">
        <v>24</v>
      </c>
      <c r="B53" s="81" t="s">
        <v>946</v>
      </c>
      <c r="C53" s="1" t="s">
        <v>380</v>
      </c>
      <c r="D53" s="1" t="s">
        <v>54</v>
      </c>
      <c r="E53" s="81" t="s">
        <v>947</v>
      </c>
      <c r="F53" s="81" t="s">
        <v>948</v>
      </c>
      <c r="G53" s="150" t="s">
        <v>949</v>
      </c>
      <c r="H53" s="1" t="s">
        <v>382</v>
      </c>
      <c r="I53" s="1" t="s">
        <v>352</v>
      </c>
      <c r="J53" s="1">
        <v>135</v>
      </c>
      <c r="K53" s="1" t="s">
        <v>2041</v>
      </c>
      <c r="L53" s="1" t="s">
        <v>1668</v>
      </c>
      <c r="M53" s="1">
        <v>5712</v>
      </c>
      <c r="N53" s="18">
        <f>M53/21</f>
        <v>272</v>
      </c>
      <c r="O53" s="81" t="s">
        <v>950</v>
      </c>
      <c r="P53" s="40"/>
      <c r="Q53" s="50"/>
    </row>
    <row r="54" spans="1:17" s="88" customFormat="1" ht="109.5" customHeight="1" outlineLevel="1">
      <c r="A54" s="3">
        <v>25</v>
      </c>
      <c r="B54" s="81" t="s">
        <v>489</v>
      </c>
      <c r="C54" s="1" t="s">
        <v>380</v>
      </c>
      <c r="D54" s="1" t="s">
        <v>54</v>
      </c>
      <c r="E54" s="81" t="s">
        <v>490</v>
      </c>
      <c r="F54" s="81" t="s">
        <v>490</v>
      </c>
      <c r="G54" s="81" t="s">
        <v>491</v>
      </c>
      <c r="H54" s="1" t="s">
        <v>382</v>
      </c>
      <c r="I54" s="1" t="s">
        <v>352</v>
      </c>
      <c r="J54" s="1">
        <v>135</v>
      </c>
      <c r="K54" s="1" t="s">
        <v>2041</v>
      </c>
      <c r="L54" s="1" t="s">
        <v>1668</v>
      </c>
      <c r="M54" s="1">
        <v>5712</v>
      </c>
      <c r="N54" s="18">
        <f>M54/20</f>
        <v>285.6</v>
      </c>
      <c r="O54" s="20" t="s">
        <v>492</v>
      </c>
      <c r="P54" s="40"/>
      <c r="Q54" s="50"/>
    </row>
    <row r="55" spans="1:17" s="88" customFormat="1" ht="104.25" customHeight="1" outlineLevel="1">
      <c r="A55" s="3">
        <v>26</v>
      </c>
      <c r="B55" s="81" t="s">
        <v>493</v>
      </c>
      <c r="C55" s="1" t="s">
        <v>380</v>
      </c>
      <c r="D55" s="1" t="s">
        <v>54</v>
      </c>
      <c r="E55" s="81" t="s">
        <v>494</v>
      </c>
      <c r="F55" s="81" t="s">
        <v>495</v>
      </c>
      <c r="G55" s="46" t="s">
        <v>496</v>
      </c>
      <c r="H55" s="1" t="s">
        <v>382</v>
      </c>
      <c r="I55" s="1" t="s">
        <v>352</v>
      </c>
      <c r="J55" s="1">
        <v>135</v>
      </c>
      <c r="K55" s="1" t="s">
        <v>2041</v>
      </c>
      <c r="L55" s="1" t="s">
        <v>1668</v>
      </c>
      <c r="M55" s="1">
        <v>5712</v>
      </c>
      <c r="N55" s="18">
        <f aca="true" t="shared" si="3" ref="N55:N60">M55/21</f>
        <v>272</v>
      </c>
      <c r="O55" s="20" t="s">
        <v>492</v>
      </c>
      <c r="P55" s="40"/>
      <c r="Q55" s="50"/>
    </row>
    <row r="56" spans="1:17" s="88" customFormat="1" ht="94.5" outlineLevel="1">
      <c r="A56" s="3">
        <v>27</v>
      </c>
      <c r="B56" s="81" t="s">
        <v>233</v>
      </c>
      <c r="C56" s="1" t="s">
        <v>380</v>
      </c>
      <c r="D56" s="1" t="s">
        <v>54</v>
      </c>
      <c r="E56" s="81" t="s">
        <v>234</v>
      </c>
      <c r="F56" s="81" t="s">
        <v>235</v>
      </c>
      <c r="G56" s="46" t="s">
        <v>496</v>
      </c>
      <c r="H56" s="1" t="s">
        <v>382</v>
      </c>
      <c r="I56" s="1" t="s">
        <v>352</v>
      </c>
      <c r="J56" s="1">
        <v>135</v>
      </c>
      <c r="K56" s="1" t="s">
        <v>2041</v>
      </c>
      <c r="L56" s="1" t="s">
        <v>1668</v>
      </c>
      <c r="M56" s="18">
        <v>5712</v>
      </c>
      <c r="N56" s="82">
        <f t="shared" si="3"/>
        <v>272</v>
      </c>
      <c r="O56" s="81" t="s">
        <v>2050</v>
      </c>
      <c r="P56" s="40"/>
      <c r="Q56" s="50"/>
    </row>
    <row r="57" spans="1:17" s="88" customFormat="1" ht="127.5" customHeight="1" outlineLevel="1">
      <c r="A57" s="3">
        <v>28</v>
      </c>
      <c r="B57" s="81" t="s">
        <v>236</v>
      </c>
      <c r="C57" s="1" t="s">
        <v>380</v>
      </c>
      <c r="D57" s="1" t="s">
        <v>54</v>
      </c>
      <c r="E57" s="81" t="s">
        <v>237</v>
      </c>
      <c r="F57" s="81" t="s">
        <v>238</v>
      </c>
      <c r="G57" s="81" t="s">
        <v>239</v>
      </c>
      <c r="H57" s="1" t="s">
        <v>382</v>
      </c>
      <c r="I57" s="1" t="s">
        <v>352</v>
      </c>
      <c r="J57" s="1">
        <v>135</v>
      </c>
      <c r="K57" s="1" t="s">
        <v>2041</v>
      </c>
      <c r="L57" s="1" t="s">
        <v>1668</v>
      </c>
      <c r="M57" s="18">
        <v>5712</v>
      </c>
      <c r="N57" s="82">
        <f t="shared" si="3"/>
        <v>272</v>
      </c>
      <c r="O57" s="162" t="s">
        <v>240</v>
      </c>
      <c r="P57" s="40"/>
      <c r="Q57" s="50"/>
    </row>
    <row r="58" spans="1:17" s="88" customFormat="1" ht="94.5" outlineLevel="1">
      <c r="A58" s="3">
        <v>29</v>
      </c>
      <c r="B58" s="81" t="s">
        <v>241</v>
      </c>
      <c r="C58" s="1" t="s">
        <v>380</v>
      </c>
      <c r="D58" s="1" t="s">
        <v>54</v>
      </c>
      <c r="E58" s="81" t="s">
        <v>242</v>
      </c>
      <c r="F58" s="81" t="s">
        <v>243</v>
      </c>
      <c r="G58" s="46" t="s">
        <v>244</v>
      </c>
      <c r="H58" s="1" t="s">
        <v>382</v>
      </c>
      <c r="I58" s="1" t="s">
        <v>352</v>
      </c>
      <c r="J58" s="1">
        <v>135</v>
      </c>
      <c r="K58" s="1" t="s">
        <v>2041</v>
      </c>
      <c r="L58" s="1" t="s">
        <v>1668</v>
      </c>
      <c r="M58" s="18">
        <v>5712</v>
      </c>
      <c r="N58" s="82">
        <f t="shared" si="3"/>
        <v>272</v>
      </c>
      <c r="O58" s="81" t="s">
        <v>2050</v>
      </c>
      <c r="P58" s="40"/>
      <c r="Q58" s="50"/>
    </row>
    <row r="59" spans="1:17" s="88" customFormat="1" ht="78.75" outlineLevel="1">
      <c r="A59" s="3">
        <v>30</v>
      </c>
      <c r="B59" s="81" t="s">
        <v>245</v>
      </c>
      <c r="C59" s="1" t="s">
        <v>380</v>
      </c>
      <c r="D59" s="1" t="s">
        <v>54</v>
      </c>
      <c r="E59" s="81" t="s">
        <v>246</v>
      </c>
      <c r="F59" s="81" t="s">
        <v>247</v>
      </c>
      <c r="G59" s="223" t="s">
        <v>248</v>
      </c>
      <c r="H59" s="1" t="s">
        <v>382</v>
      </c>
      <c r="I59" s="1" t="s">
        <v>271</v>
      </c>
      <c r="J59" s="1" t="s">
        <v>249</v>
      </c>
      <c r="K59" s="1" t="s">
        <v>2041</v>
      </c>
      <c r="L59" s="1" t="s">
        <v>1668</v>
      </c>
      <c r="M59" s="1">
        <v>5712</v>
      </c>
      <c r="N59" s="82">
        <f t="shared" si="3"/>
        <v>272</v>
      </c>
      <c r="O59" s="81" t="s">
        <v>2162</v>
      </c>
      <c r="P59" s="40"/>
      <c r="Q59" s="50"/>
    </row>
    <row r="60" spans="1:17" s="88" customFormat="1" ht="102" customHeight="1" outlineLevel="1">
      <c r="A60" s="3">
        <v>31</v>
      </c>
      <c r="B60" s="81" t="s">
        <v>250</v>
      </c>
      <c r="C60" s="1" t="s">
        <v>380</v>
      </c>
      <c r="D60" s="1" t="s">
        <v>54</v>
      </c>
      <c r="E60" s="81" t="s">
        <v>251</v>
      </c>
      <c r="F60" s="81" t="s">
        <v>251</v>
      </c>
      <c r="G60" s="223" t="s">
        <v>252</v>
      </c>
      <c r="H60" s="1" t="s">
        <v>382</v>
      </c>
      <c r="I60" s="1" t="s">
        <v>352</v>
      </c>
      <c r="J60" s="1">
        <v>135</v>
      </c>
      <c r="K60" s="1" t="s">
        <v>2041</v>
      </c>
      <c r="L60" s="1" t="s">
        <v>1668</v>
      </c>
      <c r="M60" s="1">
        <v>5712</v>
      </c>
      <c r="N60" s="82">
        <f t="shared" si="3"/>
        <v>272</v>
      </c>
      <c r="O60" s="81" t="s">
        <v>1007</v>
      </c>
      <c r="P60" s="40"/>
      <c r="Q60" s="50"/>
    </row>
    <row r="61" spans="1:17" s="88" customFormat="1" ht="80.25" customHeight="1" outlineLevel="1">
      <c r="A61" s="3">
        <v>32</v>
      </c>
      <c r="B61" s="81" t="s">
        <v>253</v>
      </c>
      <c r="C61" s="1" t="s">
        <v>380</v>
      </c>
      <c r="D61" s="1" t="s">
        <v>54</v>
      </c>
      <c r="E61" s="1" t="s">
        <v>254</v>
      </c>
      <c r="F61" s="1" t="s">
        <v>254</v>
      </c>
      <c r="G61" s="46" t="s">
        <v>255</v>
      </c>
      <c r="H61" s="1" t="s">
        <v>382</v>
      </c>
      <c r="I61" s="1" t="s">
        <v>352</v>
      </c>
      <c r="J61" s="1">
        <v>135</v>
      </c>
      <c r="K61" s="1" t="s">
        <v>2041</v>
      </c>
      <c r="L61" s="1" t="s">
        <v>1668</v>
      </c>
      <c r="M61" s="1">
        <v>5712</v>
      </c>
      <c r="N61" s="18">
        <f>M61/20</f>
        <v>285.6</v>
      </c>
      <c r="O61" s="81" t="s">
        <v>656</v>
      </c>
      <c r="P61" s="40"/>
      <c r="Q61" s="50"/>
    </row>
    <row r="62" spans="1:17" s="88" customFormat="1" ht="94.5" outlineLevel="1">
      <c r="A62" s="3">
        <v>33</v>
      </c>
      <c r="B62" s="81" t="s">
        <v>256</v>
      </c>
      <c r="C62" s="1" t="s">
        <v>380</v>
      </c>
      <c r="D62" s="1" t="s">
        <v>1274</v>
      </c>
      <c r="E62" s="1" t="s">
        <v>257</v>
      </c>
      <c r="F62" s="1" t="s">
        <v>257</v>
      </c>
      <c r="G62" s="241" t="s">
        <v>657</v>
      </c>
      <c r="H62" s="1" t="s">
        <v>382</v>
      </c>
      <c r="I62" s="1" t="s">
        <v>352</v>
      </c>
      <c r="J62" s="1">
        <v>135</v>
      </c>
      <c r="K62" s="1" t="s">
        <v>2041</v>
      </c>
      <c r="L62" s="1" t="s">
        <v>1668</v>
      </c>
      <c r="M62" s="1">
        <v>5712</v>
      </c>
      <c r="N62" s="18">
        <f>M62/20</f>
        <v>285.6</v>
      </c>
      <c r="O62" s="81" t="s">
        <v>597</v>
      </c>
      <c r="P62" s="40"/>
      <c r="Q62" s="50"/>
    </row>
    <row r="63" spans="1:17" s="258" customFormat="1" ht="15.75" customHeight="1" outlineLevel="1">
      <c r="A63" s="278" t="s">
        <v>1747</v>
      </c>
      <c r="B63" s="278"/>
      <c r="C63" s="257"/>
      <c r="D63" s="257"/>
      <c r="E63" s="257"/>
      <c r="F63" s="257"/>
      <c r="G63" s="257"/>
      <c r="H63" s="257"/>
      <c r="I63" s="257"/>
      <c r="J63" s="257"/>
      <c r="K63" s="257"/>
      <c r="L63" s="257"/>
      <c r="M63" s="257"/>
      <c r="N63" s="257"/>
      <c r="O63" s="257"/>
      <c r="P63" s="257"/>
      <c r="Q63" s="257"/>
    </row>
    <row r="64" spans="1:17" s="124" customFormat="1" ht="126" outlineLevel="1">
      <c r="A64" s="143">
        <v>34</v>
      </c>
      <c r="B64" s="1" t="s">
        <v>258</v>
      </c>
      <c r="C64" s="1" t="s">
        <v>380</v>
      </c>
      <c r="D64" s="1" t="s">
        <v>1126</v>
      </c>
      <c r="E64" s="43" t="s">
        <v>259</v>
      </c>
      <c r="F64" s="43" t="s">
        <v>259</v>
      </c>
      <c r="G64" s="43" t="s">
        <v>260</v>
      </c>
      <c r="H64" s="1" t="s">
        <v>382</v>
      </c>
      <c r="I64" s="1" t="s">
        <v>261</v>
      </c>
      <c r="J64" s="1" t="s">
        <v>262</v>
      </c>
      <c r="K64" s="1" t="s">
        <v>2041</v>
      </c>
      <c r="L64" s="1" t="s">
        <v>1917</v>
      </c>
      <c r="M64" s="1">
        <v>5712</v>
      </c>
      <c r="N64" s="18">
        <f>M64/21</f>
        <v>272</v>
      </c>
      <c r="O64" s="1" t="s">
        <v>263</v>
      </c>
      <c r="P64" s="43"/>
      <c r="Q64" s="43"/>
    </row>
    <row r="65" spans="1:17" s="124" customFormat="1" ht="84.75" customHeight="1" outlineLevel="1">
      <c r="A65" s="143">
        <v>35</v>
      </c>
      <c r="B65" s="1" t="s">
        <v>264</v>
      </c>
      <c r="C65" s="1" t="s">
        <v>380</v>
      </c>
      <c r="D65" s="1" t="s">
        <v>1126</v>
      </c>
      <c r="E65" s="43" t="s">
        <v>265</v>
      </c>
      <c r="F65" s="43" t="s">
        <v>266</v>
      </c>
      <c r="G65" s="43" t="s">
        <v>267</v>
      </c>
      <c r="H65" s="1" t="s">
        <v>382</v>
      </c>
      <c r="I65" s="1" t="s">
        <v>261</v>
      </c>
      <c r="J65" s="1" t="s">
        <v>262</v>
      </c>
      <c r="K65" s="1" t="s">
        <v>2041</v>
      </c>
      <c r="L65" s="1" t="s">
        <v>1448</v>
      </c>
      <c r="M65" s="1">
        <v>5712</v>
      </c>
      <c r="N65" s="18">
        <f>M65/21</f>
        <v>272</v>
      </c>
      <c r="O65" s="229" t="s">
        <v>268</v>
      </c>
      <c r="P65" s="43"/>
      <c r="Q65" s="43"/>
    </row>
    <row r="66" spans="1:17" s="124" customFormat="1" ht="110.25" outlineLevel="1">
      <c r="A66" s="143">
        <v>36</v>
      </c>
      <c r="B66" s="1" t="s">
        <v>2163</v>
      </c>
      <c r="C66" s="1" t="s">
        <v>380</v>
      </c>
      <c r="D66" s="1" t="s">
        <v>1126</v>
      </c>
      <c r="E66" s="43" t="s">
        <v>2101</v>
      </c>
      <c r="F66" s="43" t="s">
        <v>1446</v>
      </c>
      <c r="G66" s="149" t="s">
        <v>1447</v>
      </c>
      <c r="H66" s="1" t="s">
        <v>382</v>
      </c>
      <c r="I66" s="1" t="s">
        <v>352</v>
      </c>
      <c r="J66" s="1">
        <v>100</v>
      </c>
      <c r="K66" s="1" t="s">
        <v>2041</v>
      </c>
      <c r="L66" s="1" t="s">
        <v>1448</v>
      </c>
      <c r="M66" s="1">
        <v>5712</v>
      </c>
      <c r="N66" s="18">
        <f>M66/36</f>
        <v>158.66666666666666</v>
      </c>
      <c r="O66" s="1" t="s">
        <v>1918</v>
      </c>
      <c r="P66" s="43"/>
      <c r="Q66" s="43"/>
    </row>
    <row r="67" spans="1:17" s="88" customFormat="1" ht="94.5" customHeight="1" outlineLevel="1">
      <c r="A67" s="143">
        <v>37</v>
      </c>
      <c r="B67" s="1" t="s">
        <v>679</v>
      </c>
      <c r="C67" s="1" t="s">
        <v>380</v>
      </c>
      <c r="D67" s="1" t="s">
        <v>1126</v>
      </c>
      <c r="E67" s="43" t="s">
        <v>680</v>
      </c>
      <c r="F67" s="43" t="s">
        <v>681</v>
      </c>
      <c r="G67" s="43" t="s">
        <v>682</v>
      </c>
      <c r="H67" s="1" t="s">
        <v>382</v>
      </c>
      <c r="I67" s="1" t="s">
        <v>261</v>
      </c>
      <c r="J67" s="1" t="s">
        <v>262</v>
      </c>
      <c r="K67" s="1" t="s">
        <v>2041</v>
      </c>
      <c r="L67" s="1" t="s">
        <v>1448</v>
      </c>
      <c r="M67" s="1">
        <v>5712</v>
      </c>
      <c r="N67" s="18">
        <f>M67/21</f>
        <v>272</v>
      </c>
      <c r="O67" s="242" t="s">
        <v>683</v>
      </c>
      <c r="P67" s="43"/>
      <c r="Q67" s="43"/>
    </row>
    <row r="68" spans="1:17" s="88" customFormat="1" ht="76.5" outlineLevel="1">
      <c r="A68" s="143">
        <v>38</v>
      </c>
      <c r="B68" s="1" t="s">
        <v>686</v>
      </c>
      <c r="C68" s="1" t="s">
        <v>380</v>
      </c>
      <c r="D68" s="1" t="s">
        <v>1126</v>
      </c>
      <c r="E68" s="43" t="s">
        <v>684</v>
      </c>
      <c r="F68" s="43" t="s">
        <v>685</v>
      </c>
      <c r="G68" s="43" t="s">
        <v>687</v>
      </c>
      <c r="H68" s="1" t="s">
        <v>382</v>
      </c>
      <c r="I68" s="1" t="s">
        <v>261</v>
      </c>
      <c r="J68" s="1" t="s">
        <v>262</v>
      </c>
      <c r="K68" s="1" t="s">
        <v>2041</v>
      </c>
      <c r="L68" s="1" t="s">
        <v>1448</v>
      </c>
      <c r="M68" s="1">
        <v>5712</v>
      </c>
      <c r="N68" s="18">
        <f>M68/21</f>
        <v>272</v>
      </c>
      <c r="O68" s="242" t="s">
        <v>688</v>
      </c>
      <c r="P68" s="43"/>
      <c r="Q68" s="43"/>
    </row>
    <row r="69" spans="1:17" s="88" customFormat="1" ht="84.75" customHeight="1" outlineLevel="1">
      <c r="A69" s="143">
        <v>39</v>
      </c>
      <c r="B69" s="1" t="s">
        <v>689</v>
      </c>
      <c r="C69" s="1" t="s">
        <v>380</v>
      </c>
      <c r="D69" s="1" t="s">
        <v>1126</v>
      </c>
      <c r="E69" s="43" t="s">
        <v>690</v>
      </c>
      <c r="F69" s="43" t="s">
        <v>690</v>
      </c>
      <c r="G69" s="1" t="s">
        <v>691</v>
      </c>
      <c r="H69" s="1" t="s">
        <v>382</v>
      </c>
      <c r="I69" s="1" t="s">
        <v>261</v>
      </c>
      <c r="J69" s="1" t="s">
        <v>262</v>
      </c>
      <c r="K69" s="1" t="s">
        <v>2041</v>
      </c>
      <c r="L69" s="1" t="s">
        <v>2107</v>
      </c>
      <c r="M69" s="1">
        <v>5712</v>
      </c>
      <c r="N69" s="18">
        <f>M69/18</f>
        <v>317.3333333333333</v>
      </c>
      <c r="O69" s="229" t="s">
        <v>688</v>
      </c>
      <c r="P69" s="43"/>
      <c r="Q69" s="43"/>
    </row>
    <row r="70" spans="1:17" s="258" customFormat="1" ht="15.75" customHeight="1" outlineLevel="1">
      <c r="A70" s="278" t="s">
        <v>1924</v>
      </c>
      <c r="B70" s="278"/>
      <c r="C70" s="257"/>
      <c r="D70" s="257"/>
      <c r="E70" s="257"/>
      <c r="F70" s="257"/>
      <c r="G70" s="257"/>
      <c r="H70" s="257"/>
      <c r="I70" s="257"/>
      <c r="J70" s="257"/>
      <c r="K70" s="257"/>
      <c r="L70" s="257"/>
      <c r="M70" s="257"/>
      <c r="N70" s="257"/>
      <c r="O70" s="257"/>
      <c r="P70" s="257"/>
      <c r="Q70" s="257"/>
    </row>
    <row r="71" spans="1:17" s="124" customFormat="1" ht="81" customHeight="1" outlineLevel="1">
      <c r="A71" s="3">
        <v>40</v>
      </c>
      <c r="B71" s="43" t="s">
        <v>398</v>
      </c>
      <c r="C71" s="1" t="s">
        <v>380</v>
      </c>
      <c r="D71" s="1" t="s">
        <v>1670</v>
      </c>
      <c r="E71" s="43" t="s">
        <v>399</v>
      </c>
      <c r="F71" s="43" t="s">
        <v>400</v>
      </c>
      <c r="G71" s="43" t="s">
        <v>401</v>
      </c>
      <c r="H71" s="1" t="s">
        <v>382</v>
      </c>
      <c r="I71" s="1" t="s">
        <v>402</v>
      </c>
      <c r="J71" s="183">
        <v>75</v>
      </c>
      <c r="K71" s="183" t="s">
        <v>863</v>
      </c>
      <c r="L71" s="183" t="s">
        <v>864</v>
      </c>
      <c r="M71" s="17">
        <v>5712</v>
      </c>
      <c r="N71" s="43">
        <f aca="true" t="shared" si="4" ref="N71:N79">M71/21</f>
        <v>272</v>
      </c>
      <c r="O71" s="1" t="s">
        <v>865</v>
      </c>
      <c r="P71" s="43">
        <v>39507726</v>
      </c>
      <c r="Q71" s="43">
        <v>7806103981</v>
      </c>
    </row>
    <row r="72" spans="1:17" s="124" customFormat="1" ht="63.75" outlineLevel="1">
      <c r="A72" s="3">
        <v>41</v>
      </c>
      <c r="B72" s="43" t="s">
        <v>403</v>
      </c>
      <c r="C72" s="1" t="s">
        <v>380</v>
      </c>
      <c r="D72" s="1" t="s">
        <v>1670</v>
      </c>
      <c r="E72" s="43" t="s">
        <v>404</v>
      </c>
      <c r="F72" s="43" t="s">
        <v>405</v>
      </c>
      <c r="G72" s="223" t="s">
        <v>406</v>
      </c>
      <c r="H72" s="1" t="s">
        <v>382</v>
      </c>
      <c r="I72" s="1" t="s">
        <v>402</v>
      </c>
      <c r="J72" s="183">
        <v>100</v>
      </c>
      <c r="K72" s="183" t="s">
        <v>863</v>
      </c>
      <c r="L72" s="183" t="s">
        <v>864</v>
      </c>
      <c r="M72" s="17">
        <v>5712</v>
      </c>
      <c r="N72" s="43">
        <f t="shared" si="4"/>
        <v>272</v>
      </c>
      <c r="O72" s="1" t="s">
        <v>120</v>
      </c>
      <c r="P72" s="43">
        <v>35533158</v>
      </c>
      <c r="Q72" s="43">
        <v>7806081110</v>
      </c>
    </row>
    <row r="73" spans="1:17" s="124" customFormat="1" ht="63.75" outlineLevel="1">
      <c r="A73" s="3">
        <v>42</v>
      </c>
      <c r="B73" s="43" t="s">
        <v>407</v>
      </c>
      <c r="C73" s="1" t="s">
        <v>380</v>
      </c>
      <c r="D73" s="1" t="s">
        <v>1670</v>
      </c>
      <c r="E73" s="43" t="s">
        <v>408</v>
      </c>
      <c r="F73" s="43" t="s">
        <v>408</v>
      </c>
      <c r="G73" s="223" t="s">
        <v>409</v>
      </c>
      <c r="H73" s="1" t="s">
        <v>382</v>
      </c>
      <c r="I73" s="1" t="s">
        <v>402</v>
      </c>
      <c r="J73" s="183">
        <v>100</v>
      </c>
      <c r="K73" s="183" t="s">
        <v>863</v>
      </c>
      <c r="L73" s="183" t="s">
        <v>864</v>
      </c>
      <c r="M73" s="17">
        <v>5712</v>
      </c>
      <c r="N73" s="43">
        <f t="shared" si="4"/>
        <v>272</v>
      </c>
      <c r="O73" s="1" t="s">
        <v>123</v>
      </c>
      <c r="P73" s="43">
        <v>27406701</v>
      </c>
      <c r="Q73" s="43">
        <v>7806040080</v>
      </c>
    </row>
    <row r="74" spans="1:17" s="124" customFormat="1" ht="142.5" outlineLevel="1">
      <c r="A74" s="3">
        <v>43</v>
      </c>
      <c r="B74" s="43" t="s">
        <v>410</v>
      </c>
      <c r="C74" s="1" t="s">
        <v>380</v>
      </c>
      <c r="D74" s="1" t="s">
        <v>1670</v>
      </c>
      <c r="E74" s="43" t="s">
        <v>411</v>
      </c>
      <c r="F74" s="43" t="s">
        <v>411</v>
      </c>
      <c r="G74" s="223" t="s">
        <v>412</v>
      </c>
      <c r="H74" s="1" t="s">
        <v>382</v>
      </c>
      <c r="I74" s="1" t="s">
        <v>402</v>
      </c>
      <c r="J74" s="183">
        <v>100</v>
      </c>
      <c r="K74" s="183" t="s">
        <v>863</v>
      </c>
      <c r="L74" s="183" t="s">
        <v>864</v>
      </c>
      <c r="M74" s="17">
        <v>5712</v>
      </c>
      <c r="N74" s="43">
        <f t="shared" si="4"/>
        <v>272</v>
      </c>
      <c r="O74" s="1" t="s">
        <v>124</v>
      </c>
      <c r="P74" s="43">
        <v>23184267</v>
      </c>
      <c r="Q74" s="43">
        <v>7806044327</v>
      </c>
    </row>
    <row r="75" spans="1:17" s="124" customFormat="1" ht="63.75" outlineLevel="1">
      <c r="A75" s="3">
        <v>44</v>
      </c>
      <c r="B75" s="43" t="s">
        <v>530</v>
      </c>
      <c r="C75" s="1" t="s">
        <v>380</v>
      </c>
      <c r="D75" s="1" t="s">
        <v>1670</v>
      </c>
      <c r="E75" s="43" t="s">
        <v>121</v>
      </c>
      <c r="F75" s="43" t="s">
        <v>121</v>
      </c>
      <c r="G75" s="43" t="s">
        <v>122</v>
      </c>
      <c r="H75" s="1" t="s">
        <v>382</v>
      </c>
      <c r="I75" s="1" t="s">
        <v>402</v>
      </c>
      <c r="J75" s="183">
        <v>100</v>
      </c>
      <c r="K75" s="183" t="s">
        <v>863</v>
      </c>
      <c r="L75" s="183" t="s">
        <v>126</v>
      </c>
      <c r="M75" s="17">
        <v>5712</v>
      </c>
      <c r="N75" s="43">
        <f t="shared" si="4"/>
        <v>272</v>
      </c>
      <c r="O75" s="1" t="s">
        <v>127</v>
      </c>
      <c r="P75" s="43">
        <v>23161792</v>
      </c>
      <c r="Q75" s="43">
        <v>7806057742</v>
      </c>
    </row>
    <row r="76" spans="1:17" s="124" customFormat="1" ht="72" customHeight="1" outlineLevel="1">
      <c r="A76" s="43">
        <v>45</v>
      </c>
      <c r="B76" s="1" t="s">
        <v>531</v>
      </c>
      <c r="C76" s="1" t="s">
        <v>380</v>
      </c>
      <c r="D76" s="43" t="s">
        <v>1670</v>
      </c>
      <c r="E76" s="43" t="s">
        <v>532</v>
      </c>
      <c r="F76" s="43" t="s">
        <v>533</v>
      </c>
      <c r="G76" s="223" t="s">
        <v>125</v>
      </c>
      <c r="H76" s="1" t="s">
        <v>382</v>
      </c>
      <c r="I76" s="1" t="s">
        <v>402</v>
      </c>
      <c r="J76" s="183">
        <v>100</v>
      </c>
      <c r="K76" s="183" t="s">
        <v>863</v>
      </c>
      <c r="L76" s="17" t="s">
        <v>864</v>
      </c>
      <c r="M76" s="17">
        <v>5712</v>
      </c>
      <c r="N76" s="43">
        <f t="shared" si="4"/>
        <v>272</v>
      </c>
      <c r="O76" s="1" t="s">
        <v>159</v>
      </c>
      <c r="P76" s="43">
        <v>35537185</v>
      </c>
      <c r="Q76" s="43">
        <v>7806103660</v>
      </c>
    </row>
    <row r="77" spans="1:17" s="124" customFormat="1" ht="99.75" customHeight="1" outlineLevel="1">
      <c r="A77" s="1">
        <v>46</v>
      </c>
      <c r="B77" s="1" t="s">
        <v>534</v>
      </c>
      <c r="C77" s="43" t="s">
        <v>380</v>
      </c>
      <c r="D77" s="43" t="s">
        <v>1670</v>
      </c>
      <c r="E77" s="43" t="s">
        <v>535</v>
      </c>
      <c r="F77" s="43" t="s">
        <v>535</v>
      </c>
      <c r="G77" s="43" t="s">
        <v>158</v>
      </c>
      <c r="H77" s="183" t="s">
        <v>382</v>
      </c>
      <c r="I77" s="1" t="s">
        <v>402</v>
      </c>
      <c r="J77" s="183">
        <v>100</v>
      </c>
      <c r="K77" s="17" t="s">
        <v>863</v>
      </c>
      <c r="L77" s="43" t="s">
        <v>864</v>
      </c>
      <c r="M77" s="17">
        <v>5712</v>
      </c>
      <c r="N77" s="43">
        <f t="shared" si="4"/>
        <v>272</v>
      </c>
      <c r="O77" s="1" t="s">
        <v>852</v>
      </c>
      <c r="P77" s="43">
        <v>23171230</v>
      </c>
      <c r="Q77" s="1">
        <v>7806039670</v>
      </c>
    </row>
    <row r="78" spans="1:17" s="124" customFormat="1" ht="105" customHeight="1" outlineLevel="1">
      <c r="A78" s="3">
        <v>47</v>
      </c>
      <c r="B78" s="1" t="s">
        <v>536</v>
      </c>
      <c r="C78" s="43" t="s">
        <v>380</v>
      </c>
      <c r="D78" s="43" t="s">
        <v>1670</v>
      </c>
      <c r="E78" s="43" t="s">
        <v>537</v>
      </c>
      <c r="F78" s="1" t="s">
        <v>537</v>
      </c>
      <c r="G78" s="1" t="s">
        <v>538</v>
      </c>
      <c r="H78" s="183" t="s">
        <v>382</v>
      </c>
      <c r="I78" s="1" t="s">
        <v>402</v>
      </c>
      <c r="J78" s="183">
        <v>100</v>
      </c>
      <c r="K78" s="17" t="s">
        <v>863</v>
      </c>
      <c r="L78" s="43" t="s">
        <v>864</v>
      </c>
      <c r="M78" s="17">
        <v>5712</v>
      </c>
      <c r="N78" s="43">
        <f t="shared" si="4"/>
        <v>272</v>
      </c>
      <c r="O78" s="43" t="s">
        <v>1397</v>
      </c>
      <c r="P78" s="43">
        <v>39460522</v>
      </c>
      <c r="Q78" s="1">
        <v>7806057799</v>
      </c>
    </row>
    <row r="79" spans="1:17" s="124" customFormat="1" ht="79.5" customHeight="1" outlineLevel="1">
      <c r="A79" s="3">
        <v>48</v>
      </c>
      <c r="B79" s="1" t="s">
        <v>539</v>
      </c>
      <c r="C79" s="43" t="s">
        <v>380</v>
      </c>
      <c r="D79" s="43" t="s">
        <v>1670</v>
      </c>
      <c r="E79" s="43" t="s">
        <v>540</v>
      </c>
      <c r="F79" s="1" t="s">
        <v>541</v>
      </c>
      <c r="G79" s="223" t="s">
        <v>542</v>
      </c>
      <c r="H79" s="183" t="s">
        <v>382</v>
      </c>
      <c r="I79" s="1" t="s">
        <v>402</v>
      </c>
      <c r="J79" s="183">
        <v>75</v>
      </c>
      <c r="K79" s="17" t="s">
        <v>863</v>
      </c>
      <c r="L79" s="43" t="s">
        <v>864</v>
      </c>
      <c r="M79" s="17">
        <v>5712</v>
      </c>
      <c r="N79" s="43">
        <f t="shared" si="4"/>
        <v>272</v>
      </c>
      <c r="O79" s="43" t="s">
        <v>983</v>
      </c>
      <c r="P79" s="43">
        <v>45541704</v>
      </c>
      <c r="Q79" s="1">
        <v>7806104142</v>
      </c>
    </row>
    <row r="80" spans="1:17" s="258" customFormat="1" ht="15.75" customHeight="1" outlineLevel="1">
      <c r="A80" s="278" t="s">
        <v>1925</v>
      </c>
      <c r="B80" s="278"/>
      <c r="C80" s="257"/>
      <c r="D80" s="257"/>
      <c r="E80" s="257"/>
      <c r="F80" s="257"/>
      <c r="G80" s="257"/>
      <c r="H80" s="257"/>
      <c r="I80" s="257"/>
      <c r="J80" s="257"/>
      <c r="K80" s="257"/>
      <c r="L80" s="257"/>
      <c r="M80" s="257"/>
      <c r="N80" s="257"/>
      <c r="O80" s="257"/>
      <c r="P80" s="257"/>
      <c r="Q80" s="257"/>
    </row>
    <row r="81" spans="1:17" s="124" customFormat="1" ht="75" outlineLevel="1">
      <c r="A81" s="3">
        <v>49</v>
      </c>
      <c r="B81" s="43" t="s">
        <v>984</v>
      </c>
      <c r="C81" s="1" t="s">
        <v>380</v>
      </c>
      <c r="D81" s="81" t="s">
        <v>901</v>
      </c>
      <c r="E81" s="168" t="s">
        <v>985</v>
      </c>
      <c r="F81" s="159" t="s">
        <v>986</v>
      </c>
      <c r="G81" s="223" t="s">
        <v>987</v>
      </c>
      <c r="H81" s="1" t="s">
        <v>382</v>
      </c>
      <c r="I81" s="263" t="s">
        <v>187</v>
      </c>
      <c r="J81" s="159">
        <v>150</v>
      </c>
      <c r="K81" s="159" t="s">
        <v>988</v>
      </c>
      <c r="L81" s="1" t="s">
        <v>1760</v>
      </c>
      <c r="M81" s="17">
        <v>5712</v>
      </c>
      <c r="N81" s="43">
        <f aca="true" t="shared" si="5" ref="N81:N90">M81/21</f>
        <v>272</v>
      </c>
      <c r="O81" s="43" t="s">
        <v>1501</v>
      </c>
      <c r="P81" s="43">
        <v>52212912</v>
      </c>
      <c r="Q81" s="43">
        <v>7807026433</v>
      </c>
    </row>
    <row r="82" spans="1:17" s="88" customFormat="1" ht="81.75" customHeight="1" outlineLevel="1">
      <c r="A82" s="3">
        <v>50</v>
      </c>
      <c r="B82" s="160" t="s">
        <v>543</v>
      </c>
      <c r="C82" s="161" t="s">
        <v>380</v>
      </c>
      <c r="D82" s="81" t="s">
        <v>901</v>
      </c>
      <c r="E82" s="162" t="s">
        <v>990</v>
      </c>
      <c r="F82" s="3" t="s">
        <v>991</v>
      </c>
      <c r="G82" s="163" t="s">
        <v>992</v>
      </c>
      <c r="H82" s="1" t="s">
        <v>382</v>
      </c>
      <c r="I82" s="263" t="s">
        <v>187</v>
      </c>
      <c r="J82" s="12">
        <v>100</v>
      </c>
      <c r="K82" s="12" t="s">
        <v>988</v>
      </c>
      <c r="L82" s="12" t="s">
        <v>993</v>
      </c>
      <c r="M82" s="17">
        <v>5712</v>
      </c>
      <c r="N82" s="43">
        <f t="shared" si="5"/>
        <v>272</v>
      </c>
      <c r="O82" s="160" t="s">
        <v>1966</v>
      </c>
      <c r="P82" s="40">
        <v>46940926400002</v>
      </c>
      <c r="Q82" s="50">
        <v>7807013579</v>
      </c>
    </row>
    <row r="83" spans="1:17" s="88" customFormat="1" ht="69.75" customHeight="1" outlineLevel="1">
      <c r="A83" s="3">
        <v>51</v>
      </c>
      <c r="B83" s="1" t="s">
        <v>544</v>
      </c>
      <c r="C83" s="1" t="s">
        <v>380</v>
      </c>
      <c r="D83" s="1" t="s">
        <v>1264</v>
      </c>
      <c r="E83" s="162" t="s">
        <v>994</v>
      </c>
      <c r="F83" s="3" t="s">
        <v>995</v>
      </c>
      <c r="G83" s="3" t="s">
        <v>1265</v>
      </c>
      <c r="H83" s="1" t="s">
        <v>382</v>
      </c>
      <c r="I83" s="263" t="s">
        <v>187</v>
      </c>
      <c r="J83" s="3">
        <v>100</v>
      </c>
      <c r="K83" s="3" t="s">
        <v>988</v>
      </c>
      <c r="L83" s="3" t="s">
        <v>996</v>
      </c>
      <c r="M83" s="17">
        <v>5712</v>
      </c>
      <c r="N83" s="43">
        <f t="shared" si="5"/>
        <v>272</v>
      </c>
      <c r="O83" s="1" t="s">
        <v>1846</v>
      </c>
      <c r="P83" s="40">
        <v>43435725400002</v>
      </c>
      <c r="Q83" s="50">
        <v>7807022750</v>
      </c>
    </row>
    <row r="84" spans="1:17" s="88" customFormat="1" ht="69.75" customHeight="1" outlineLevel="1">
      <c r="A84" s="3">
        <v>52</v>
      </c>
      <c r="B84" s="1" t="s">
        <v>937</v>
      </c>
      <c r="C84" s="1" t="s">
        <v>380</v>
      </c>
      <c r="D84" s="1" t="s">
        <v>1264</v>
      </c>
      <c r="E84" s="162" t="s">
        <v>368</v>
      </c>
      <c r="F84" s="3" t="s">
        <v>369</v>
      </c>
      <c r="G84" s="3" t="s">
        <v>370</v>
      </c>
      <c r="H84" s="1" t="s">
        <v>382</v>
      </c>
      <c r="I84" s="263" t="s">
        <v>187</v>
      </c>
      <c r="J84" s="3">
        <v>100</v>
      </c>
      <c r="K84" s="3" t="s">
        <v>988</v>
      </c>
      <c r="L84" s="3" t="s">
        <v>936</v>
      </c>
      <c r="M84" s="17">
        <v>5712</v>
      </c>
      <c r="N84" s="43">
        <f t="shared" si="5"/>
        <v>272</v>
      </c>
      <c r="O84" s="1" t="s">
        <v>1848</v>
      </c>
      <c r="P84" s="40"/>
      <c r="Q84" s="50"/>
    </row>
    <row r="85" spans="1:17" s="88" customFormat="1" ht="99.75" customHeight="1" outlineLevel="1">
      <c r="A85" s="3">
        <v>53</v>
      </c>
      <c r="B85" s="1" t="s">
        <v>545</v>
      </c>
      <c r="C85" s="1" t="s">
        <v>380</v>
      </c>
      <c r="D85" s="1" t="s">
        <v>1264</v>
      </c>
      <c r="E85" s="162" t="s">
        <v>546</v>
      </c>
      <c r="F85" s="162" t="s">
        <v>546</v>
      </c>
      <c r="G85" s="3" t="s">
        <v>547</v>
      </c>
      <c r="H85" s="1" t="s">
        <v>382</v>
      </c>
      <c r="I85" s="263" t="s">
        <v>187</v>
      </c>
      <c r="J85" s="3">
        <v>130</v>
      </c>
      <c r="K85" s="3" t="s">
        <v>988</v>
      </c>
      <c r="L85" s="3" t="s">
        <v>857</v>
      </c>
      <c r="M85" s="17">
        <v>5712</v>
      </c>
      <c r="N85" s="43">
        <f t="shared" si="5"/>
        <v>272</v>
      </c>
      <c r="O85" s="1" t="s">
        <v>423</v>
      </c>
      <c r="P85" s="40">
        <v>39422763400002</v>
      </c>
      <c r="Q85" s="50">
        <v>7807019330</v>
      </c>
    </row>
    <row r="86" spans="1:17" s="88" customFormat="1" ht="94.5" outlineLevel="1">
      <c r="A86" s="3">
        <v>54</v>
      </c>
      <c r="B86" s="1" t="s">
        <v>152</v>
      </c>
      <c r="C86" s="1" t="s">
        <v>380</v>
      </c>
      <c r="D86" s="1" t="s">
        <v>1807</v>
      </c>
      <c r="E86" s="1" t="s">
        <v>1777</v>
      </c>
      <c r="F86" s="1" t="s">
        <v>578</v>
      </c>
      <c r="G86" s="13" t="s">
        <v>1714</v>
      </c>
      <c r="H86" s="1" t="s">
        <v>382</v>
      </c>
      <c r="I86" s="263" t="s">
        <v>187</v>
      </c>
      <c r="J86" s="1">
        <v>100</v>
      </c>
      <c r="K86" s="1" t="s">
        <v>2041</v>
      </c>
      <c r="L86" s="1" t="s">
        <v>1760</v>
      </c>
      <c r="M86" s="17">
        <v>5712</v>
      </c>
      <c r="N86" s="43">
        <f t="shared" si="5"/>
        <v>272</v>
      </c>
      <c r="O86" s="1" t="s">
        <v>1847</v>
      </c>
      <c r="P86" s="40">
        <v>53225265400002</v>
      </c>
      <c r="Q86" s="50">
        <v>7807026480</v>
      </c>
    </row>
    <row r="87" spans="1:17" s="88" customFormat="1" ht="63" outlineLevel="1">
      <c r="A87" s="3">
        <v>55</v>
      </c>
      <c r="B87" s="1" t="s">
        <v>1497</v>
      </c>
      <c r="C87" s="1" t="s">
        <v>380</v>
      </c>
      <c r="D87" s="1" t="s">
        <v>1807</v>
      </c>
      <c r="E87" s="1" t="s">
        <v>1498</v>
      </c>
      <c r="F87" s="1" t="s">
        <v>1498</v>
      </c>
      <c r="G87" s="164" t="s">
        <v>1499</v>
      </c>
      <c r="H87" s="1" t="s">
        <v>382</v>
      </c>
      <c r="I87" s="263" t="s">
        <v>771</v>
      </c>
      <c r="J87" s="264" t="s">
        <v>772</v>
      </c>
      <c r="K87" s="1" t="s">
        <v>1070</v>
      </c>
      <c r="L87" s="1" t="s">
        <v>1760</v>
      </c>
      <c r="M87" s="17">
        <v>5712</v>
      </c>
      <c r="N87" s="43">
        <f t="shared" si="5"/>
        <v>272</v>
      </c>
      <c r="O87" s="1" t="s">
        <v>989</v>
      </c>
      <c r="P87" s="40">
        <v>91977309</v>
      </c>
      <c r="Q87" s="50">
        <v>7807360879</v>
      </c>
    </row>
    <row r="88" spans="1:17" s="88" customFormat="1" ht="110.25" outlineLevel="1">
      <c r="A88" s="3">
        <v>56</v>
      </c>
      <c r="B88" s="1" t="s">
        <v>858</v>
      </c>
      <c r="C88" s="1" t="s">
        <v>380</v>
      </c>
      <c r="D88" s="1" t="s">
        <v>1574</v>
      </c>
      <c r="E88" s="162" t="s">
        <v>859</v>
      </c>
      <c r="F88" s="3" t="s">
        <v>860</v>
      </c>
      <c r="G88" s="163" t="s">
        <v>861</v>
      </c>
      <c r="H88" s="1" t="s">
        <v>382</v>
      </c>
      <c r="I88" s="263" t="s">
        <v>187</v>
      </c>
      <c r="J88" s="265">
        <v>80</v>
      </c>
      <c r="K88" s="3" t="s">
        <v>988</v>
      </c>
      <c r="L88" s="3" t="s">
        <v>862</v>
      </c>
      <c r="M88" s="17">
        <v>5712</v>
      </c>
      <c r="N88" s="43">
        <f t="shared" si="5"/>
        <v>272</v>
      </c>
      <c r="O88" s="1" t="s">
        <v>1848</v>
      </c>
      <c r="P88" s="40">
        <v>39422705400002</v>
      </c>
      <c r="Q88" s="50">
        <v>7806857133</v>
      </c>
    </row>
    <row r="89" spans="1:17" s="88" customFormat="1" ht="141.75" outlineLevel="1">
      <c r="A89" s="3">
        <v>57</v>
      </c>
      <c r="B89" s="1" t="s">
        <v>424</v>
      </c>
      <c r="C89" s="1" t="s">
        <v>380</v>
      </c>
      <c r="D89" s="1" t="s">
        <v>1807</v>
      </c>
      <c r="E89" s="162" t="s">
        <v>425</v>
      </c>
      <c r="F89" s="3" t="s">
        <v>426</v>
      </c>
      <c r="G89" s="3" t="s">
        <v>427</v>
      </c>
      <c r="H89" s="1" t="s">
        <v>382</v>
      </c>
      <c r="I89" s="1" t="s">
        <v>402</v>
      </c>
      <c r="J89" s="265">
        <v>130</v>
      </c>
      <c r="K89" s="3" t="s">
        <v>988</v>
      </c>
      <c r="L89" s="3" t="s">
        <v>936</v>
      </c>
      <c r="M89" s="17">
        <v>5712</v>
      </c>
      <c r="N89" s="43">
        <f t="shared" si="5"/>
        <v>272</v>
      </c>
      <c r="O89" s="1" t="s">
        <v>1525</v>
      </c>
      <c r="P89" s="40">
        <v>53241034400002</v>
      </c>
      <c r="Q89" s="50">
        <v>7807026627</v>
      </c>
    </row>
    <row r="90" spans="1:17" s="88" customFormat="1" ht="97.5" customHeight="1" outlineLevel="1">
      <c r="A90" s="3">
        <v>58</v>
      </c>
      <c r="B90" s="1" t="s">
        <v>431</v>
      </c>
      <c r="C90" s="1" t="s">
        <v>380</v>
      </c>
      <c r="D90" s="1" t="s">
        <v>1807</v>
      </c>
      <c r="E90" s="1" t="s">
        <v>1238</v>
      </c>
      <c r="F90" s="1" t="s">
        <v>1664</v>
      </c>
      <c r="G90" s="13" t="s">
        <v>900</v>
      </c>
      <c r="H90" s="1" t="s">
        <v>382</v>
      </c>
      <c r="I90" s="263" t="s">
        <v>187</v>
      </c>
      <c r="J90" s="264">
        <v>100</v>
      </c>
      <c r="K90" s="1" t="s">
        <v>2041</v>
      </c>
      <c r="L90" s="1" t="s">
        <v>1760</v>
      </c>
      <c r="M90" s="17">
        <v>5712</v>
      </c>
      <c r="N90" s="43">
        <f t="shared" si="5"/>
        <v>272</v>
      </c>
      <c r="O90" s="1" t="s">
        <v>2079</v>
      </c>
      <c r="P90" s="40">
        <v>44325890400002</v>
      </c>
      <c r="Q90" s="50">
        <v>7807024556</v>
      </c>
    </row>
    <row r="91" spans="1:17" s="88" customFormat="1" ht="78" customHeight="1" outlineLevel="1">
      <c r="A91" s="3">
        <v>59</v>
      </c>
      <c r="B91" s="264" t="s">
        <v>773</v>
      </c>
      <c r="C91" s="264" t="s">
        <v>380</v>
      </c>
      <c r="D91" s="264" t="s">
        <v>1807</v>
      </c>
      <c r="E91" s="261" t="s">
        <v>774</v>
      </c>
      <c r="F91" s="261" t="s">
        <v>775</v>
      </c>
      <c r="G91" s="261" t="s">
        <v>776</v>
      </c>
      <c r="H91" s="264" t="s">
        <v>382</v>
      </c>
      <c r="I91" s="263" t="s">
        <v>187</v>
      </c>
      <c r="J91" s="265">
        <v>130</v>
      </c>
      <c r="K91" s="265" t="s">
        <v>988</v>
      </c>
      <c r="L91" s="3" t="s">
        <v>936</v>
      </c>
      <c r="M91" s="17"/>
      <c r="N91" s="43"/>
      <c r="O91" s="1" t="s">
        <v>1525</v>
      </c>
      <c r="P91" s="77"/>
      <c r="Q91" s="78"/>
    </row>
    <row r="92" spans="1:17" s="88" customFormat="1" ht="94.5" outlineLevel="1">
      <c r="A92" s="3">
        <v>60</v>
      </c>
      <c r="B92" s="1" t="s">
        <v>428</v>
      </c>
      <c r="C92" s="1" t="s">
        <v>380</v>
      </c>
      <c r="D92" s="1" t="s">
        <v>1807</v>
      </c>
      <c r="E92" s="1" t="s">
        <v>429</v>
      </c>
      <c r="F92" s="1" t="s">
        <v>429</v>
      </c>
      <c r="G92" s="1" t="s">
        <v>430</v>
      </c>
      <c r="H92" s="1" t="s">
        <v>382</v>
      </c>
      <c r="I92" s="263" t="s">
        <v>777</v>
      </c>
      <c r="J92" s="265">
        <v>50</v>
      </c>
      <c r="K92" s="1" t="s">
        <v>2041</v>
      </c>
      <c r="L92" s="1" t="s">
        <v>1760</v>
      </c>
      <c r="M92" s="17"/>
      <c r="N92" s="43"/>
      <c r="O92" s="1" t="s">
        <v>1573</v>
      </c>
      <c r="P92" s="77"/>
      <c r="Q92" s="78"/>
    </row>
    <row r="93" spans="1:17" s="88" customFormat="1" ht="85.5" customHeight="1" outlineLevel="1">
      <c r="A93" s="3">
        <v>61</v>
      </c>
      <c r="B93" s="264" t="s">
        <v>778</v>
      </c>
      <c r="C93" s="264" t="s">
        <v>380</v>
      </c>
      <c r="D93" s="264" t="s">
        <v>1807</v>
      </c>
      <c r="E93" s="261" t="s">
        <v>779</v>
      </c>
      <c r="F93" s="261" t="s">
        <v>780</v>
      </c>
      <c r="G93" s="262" t="s">
        <v>781</v>
      </c>
      <c r="H93" s="264" t="s">
        <v>382</v>
      </c>
      <c r="I93" s="263" t="s">
        <v>777</v>
      </c>
      <c r="J93" s="264">
        <v>100</v>
      </c>
      <c r="K93" s="265" t="s">
        <v>988</v>
      </c>
      <c r="L93" s="1" t="s">
        <v>1760</v>
      </c>
      <c r="M93" s="17"/>
      <c r="N93" s="43"/>
      <c r="O93" s="1" t="s">
        <v>2079</v>
      </c>
      <c r="P93" s="77"/>
      <c r="Q93" s="78"/>
    </row>
    <row r="94" spans="1:17" s="256" customFormat="1" ht="15.75" customHeight="1" outlineLevel="1">
      <c r="A94" s="276" t="s">
        <v>1927</v>
      </c>
      <c r="B94" s="276"/>
      <c r="C94" s="255"/>
      <c r="D94" s="255"/>
      <c r="E94" s="255"/>
      <c r="F94" s="255"/>
      <c r="G94" s="255"/>
      <c r="H94" s="255"/>
      <c r="I94" s="255"/>
      <c r="J94" s="255"/>
      <c r="K94" s="255"/>
      <c r="L94" s="255"/>
      <c r="M94" s="255"/>
      <c r="N94" s="255"/>
      <c r="O94" s="255"/>
      <c r="P94" s="255"/>
      <c r="Q94" s="255"/>
    </row>
    <row r="95" spans="1:17" s="88" customFormat="1" ht="63" outlineLevel="1">
      <c r="A95" s="81">
        <v>62</v>
      </c>
      <c r="B95" s="1" t="s">
        <v>1469</v>
      </c>
      <c r="C95" s="1" t="s">
        <v>380</v>
      </c>
      <c r="D95" s="81" t="s">
        <v>1470</v>
      </c>
      <c r="E95" s="81" t="s">
        <v>1662</v>
      </c>
      <c r="F95" s="1" t="s">
        <v>1471</v>
      </c>
      <c r="G95" s="1" t="s">
        <v>1472</v>
      </c>
      <c r="H95" s="1" t="s">
        <v>382</v>
      </c>
      <c r="I95" s="20" t="s">
        <v>1958</v>
      </c>
      <c r="J95" s="1">
        <v>200</v>
      </c>
      <c r="K95" s="1" t="s">
        <v>1665</v>
      </c>
      <c r="L95" s="1" t="s">
        <v>1760</v>
      </c>
      <c r="M95" s="17">
        <v>5712</v>
      </c>
      <c r="N95" s="43">
        <f>M95/21</f>
        <v>272</v>
      </c>
      <c r="O95" s="81" t="s">
        <v>1967</v>
      </c>
      <c r="P95" s="40">
        <v>53210134400002</v>
      </c>
      <c r="Q95" s="50">
        <v>7818010918</v>
      </c>
    </row>
    <row r="96" spans="1:17" s="88" customFormat="1" ht="63" hidden="1" outlineLevel="1">
      <c r="A96" s="81">
        <v>62</v>
      </c>
      <c r="B96" s="1" t="s">
        <v>938</v>
      </c>
      <c r="C96" s="1" t="s">
        <v>380</v>
      </c>
      <c r="D96" s="81" t="s">
        <v>1470</v>
      </c>
      <c r="E96" s="81" t="s">
        <v>939</v>
      </c>
      <c r="F96" s="81" t="s">
        <v>939</v>
      </c>
      <c r="G96" s="150" t="s">
        <v>1761</v>
      </c>
      <c r="H96" s="1" t="s">
        <v>382</v>
      </c>
      <c r="I96" s="20" t="s">
        <v>1500</v>
      </c>
      <c r="J96" s="1">
        <v>100</v>
      </c>
      <c r="K96" s="1" t="s">
        <v>940</v>
      </c>
      <c r="L96" s="1" t="s">
        <v>1760</v>
      </c>
      <c r="M96" s="17">
        <v>5712</v>
      </c>
      <c r="N96" s="43">
        <f>M96/21</f>
        <v>272</v>
      </c>
      <c r="O96" s="81" t="s">
        <v>1967</v>
      </c>
      <c r="P96" s="40">
        <v>53210140</v>
      </c>
      <c r="Q96" s="50">
        <v>7818010932</v>
      </c>
    </row>
    <row r="97" spans="1:17" s="88" customFormat="1" ht="78.75" outlineLevel="1">
      <c r="A97" s="81">
        <v>63</v>
      </c>
      <c r="B97" s="1" t="s">
        <v>941</v>
      </c>
      <c r="C97" s="1" t="s">
        <v>380</v>
      </c>
      <c r="D97" s="81" t="s">
        <v>1470</v>
      </c>
      <c r="E97" s="81" t="s">
        <v>942</v>
      </c>
      <c r="F97" s="81" t="s">
        <v>942</v>
      </c>
      <c r="G97" s="89" t="s">
        <v>943</v>
      </c>
      <c r="H97" s="1" t="s">
        <v>382</v>
      </c>
      <c r="I97" s="20" t="s">
        <v>1958</v>
      </c>
      <c r="J97" s="1">
        <v>100</v>
      </c>
      <c r="K97" s="1" t="s">
        <v>2011</v>
      </c>
      <c r="L97" s="1" t="s">
        <v>1760</v>
      </c>
      <c r="M97" s="17">
        <v>5712</v>
      </c>
      <c r="N97" s="43">
        <f>M97/21</f>
        <v>272</v>
      </c>
      <c r="O97" s="81" t="s">
        <v>1967</v>
      </c>
      <c r="P97" s="40" t="s">
        <v>623</v>
      </c>
      <c r="Q97" s="50">
        <v>7818010812</v>
      </c>
    </row>
    <row r="98" spans="1:17" s="256" customFormat="1" ht="15.75" customHeight="1" outlineLevel="1">
      <c r="A98" s="276" t="s">
        <v>1928</v>
      </c>
      <c r="B98" s="276"/>
      <c r="C98" s="255"/>
      <c r="D98" s="255"/>
      <c r="E98" s="255"/>
      <c r="F98" s="255"/>
      <c r="G98" s="255"/>
      <c r="H98" s="255"/>
      <c r="I98" s="255"/>
      <c r="J98" s="255"/>
      <c r="K98" s="255"/>
      <c r="L98" s="255"/>
      <c r="M98" s="255"/>
      <c r="N98" s="255"/>
      <c r="O98" s="255"/>
      <c r="P98" s="255"/>
      <c r="Q98" s="255"/>
    </row>
    <row r="99" spans="1:17" s="88" customFormat="1" ht="94.5" outlineLevel="1">
      <c r="A99" s="3">
        <v>64</v>
      </c>
      <c r="B99" s="1" t="s">
        <v>678</v>
      </c>
      <c r="C99" s="1" t="s">
        <v>380</v>
      </c>
      <c r="D99" s="1" t="s">
        <v>1286</v>
      </c>
      <c r="E99" s="1" t="s">
        <v>1889</v>
      </c>
      <c r="F99" s="1" t="s">
        <v>1663</v>
      </c>
      <c r="G99" s="13" t="s">
        <v>2022</v>
      </c>
      <c r="H99" s="1" t="s">
        <v>382</v>
      </c>
      <c r="I99" s="20" t="s">
        <v>1991</v>
      </c>
      <c r="J99" s="1">
        <v>170</v>
      </c>
      <c r="K99" s="184" t="s">
        <v>1403</v>
      </c>
      <c r="L99" s="1" t="s">
        <v>1964</v>
      </c>
      <c r="M99" s="18">
        <v>5712</v>
      </c>
      <c r="N99" s="18">
        <f aca="true" t="shared" si="6" ref="N99:N105">M99/21</f>
        <v>272</v>
      </c>
      <c r="O99" s="1" t="s">
        <v>1821</v>
      </c>
      <c r="P99" s="40">
        <v>47940762400002</v>
      </c>
      <c r="Q99" s="50">
        <v>7827001469</v>
      </c>
    </row>
    <row r="100" spans="1:17" s="88" customFormat="1" ht="94.5" outlineLevel="1">
      <c r="A100" s="3">
        <v>65</v>
      </c>
      <c r="B100" s="1" t="s">
        <v>1992</v>
      </c>
      <c r="C100" s="1" t="s">
        <v>380</v>
      </c>
      <c r="D100" s="1" t="s">
        <v>1286</v>
      </c>
      <c r="E100" s="1" t="s">
        <v>1890</v>
      </c>
      <c r="F100" s="1" t="s">
        <v>1378</v>
      </c>
      <c r="G100" s="13" t="s">
        <v>2024</v>
      </c>
      <c r="H100" s="1" t="s">
        <v>2023</v>
      </c>
      <c r="I100" s="20" t="s">
        <v>1991</v>
      </c>
      <c r="J100" s="1">
        <v>60</v>
      </c>
      <c r="K100" s="184" t="s">
        <v>1403</v>
      </c>
      <c r="L100" s="1" t="s">
        <v>1964</v>
      </c>
      <c r="M100" s="18">
        <v>5712</v>
      </c>
      <c r="N100" s="18">
        <f t="shared" si="6"/>
        <v>272</v>
      </c>
      <c r="O100" s="1" t="s">
        <v>1822</v>
      </c>
      <c r="P100" s="40">
        <v>27404180400002</v>
      </c>
      <c r="Q100" s="50">
        <v>7827001290</v>
      </c>
    </row>
    <row r="101" spans="1:17" s="88" customFormat="1" ht="78.75" outlineLevel="1">
      <c r="A101" s="3">
        <v>66</v>
      </c>
      <c r="B101" s="1" t="s">
        <v>1993</v>
      </c>
      <c r="C101" s="1" t="s">
        <v>380</v>
      </c>
      <c r="D101" s="1" t="s">
        <v>1286</v>
      </c>
      <c r="E101" s="1" t="s">
        <v>1994</v>
      </c>
      <c r="F101" s="1" t="s">
        <v>1994</v>
      </c>
      <c r="G101" s="13" t="s">
        <v>2025</v>
      </c>
      <c r="H101" s="1" t="s">
        <v>2023</v>
      </c>
      <c r="I101" s="20" t="s">
        <v>1991</v>
      </c>
      <c r="J101" s="1">
        <v>100</v>
      </c>
      <c r="K101" s="184" t="s">
        <v>1403</v>
      </c>
      <c r="L101" s="1" t="s">
        <v>1964</v>
      </c>
      <c r="M101" s="18">
        <v>5712</v>
      </c>
      <c r="N101" s="18">
        <f t="shared" si="6"/>
        <v>272</v>
      </c>
      <c r="O101" s="1" t="s">
        <v>1823</v>
      </c>
      <c r="P101" s="40">
        <v>27404346400002</v>
      </c>
      <c r="Q101" s="50">
        <v>7827009651</v>
      </c>
    </row>
    <row r="102" spans="1:17" s="88" customFormat="1" ht="63" outlineLevel="1">
      <c r="A102" s="3">
        <v>67</v>
      </c>
      <c r="B102" s="1" t="s">
        <v>432</v>
      </c>
      <c r="C102" s="1" t="s">
        <v>380</v>
      </c>
      <c r="D102" s="1" t="s">
        <v>1285</v>
      </c>
      <c r="E102" s="1" t="s">
        <v>433</v>
      </c>
      <c r="F102" s="1" t="s">
        <v>434</v>
      </c>
      <c r="G102" s="150" t="s">
        <v>2026</v>
      </c>
      <c r="H102" s="1" t="s">
        <v>2023</v>
      </c>
      <c r="I102" s="20" t="s">
        <v>1991</v>
      </c>
      <c r="J102" s="1">
        <v>110</v>
      </c>
      <c r="K102" s="184" t="s">
        <v>1403</v>
      </c>
      <c r="L102" s="1" t="s">
        <v>1964</v>
      </c>
      <c r="M102" s="18">
        <v>5712</v>
      </c>
      <c r="N102" s="18">
        <f t="shared" si="6"/>
        <v>272</v>
      </c>
      <c r="O102" s="1" t="s">
        <v>2102</v>
      </c>
      <c r="P102" s="40">
        <v>47940816400002</v>
      </c>
      <c r="Q102" s="50">
        <v>7827001941</v>
      </c>
    </row>
    <row r="103" spans="1:17" s="88" customFormat="1" ht="63" outlineLevel="1">
      <c r="A103" s="3">
        <v>68</v>
      </c>
      <c r="B103" s="76" t="s">
        <v>1995</v>
      </c>
      <c r="C103" s="1" t="s">
        <v>380</v>
      </c>
      <c r="D103" s="1" t="s">
        <v>1284</v>
      </c>
      <c r="E103" s="1" t="s">
        <v>1996</v>
      </c>
      <c r="F103" s="1" t="s">
        <v>1996</v>
      </c>
      <c r="G103" s="89" t="s">
        <v>1566</v>
      </c>
      <c r="H103" s="1" t="s">
        <v>2023</v>
      </c>
      <c r="I103" s="20" t="s">
        <v>1991</v>
      </c>
      <c r="J103" s="1">
        <v>150</v>
      </c>
      <c r="K103" s="184" t="s">
        <v>1403</v>
      </c>
      <c r="L103" s="1" t="s">
        <v>1964</v>
      </c>
      <c r="M103" s="18">
        <v>5712</v>
      </c>
      <c r="N103" s="18">
        <f t="shared" si="6"/>
        <v>272</v>
      </c>
      <c r="O103" s="1" t="s">
        <v>1473</v>
      </c>
      <c r="P103" s="40">
        <v>47940874400002</v>
      </c>
      <c r="Q103" s="50"/>
    </row>
    <row r="104" spans="1:17" s="88" customFormat="1" ht="78.75" outlineLevel="1">
      <c r="A104" s="3">
        <v>69</v>
      </c>
      <c r="B104" s="1" t="s">
        <v>1558</v>
      </c>
      <c r="C104" s="1" t="s">
        <v>380</v>
      </c>
      <c r="D104" s="1" t="s">
        <v>1284</v>
      </c>
      <c r="E104" s="1" t="s">
        <v>1891</v>
      </c>
      <c r="F104" s="1" t="s">
        <v>1332</v>
      </c>
      <c r="G104" s="13" t="s">
        <v>1559</v>
      </c>
      <c r="H104" s="1" t="s">
        <v>2023</v>
      </c>
      <c r="I104" s="20" t="s">
        <v>1991</v>
      </c>
      <c r="J104" s="1">
        <v>100</v>
      </c>
      <c r="K104" s="184" t="s">
        <v>1403</v>
      </c>
      <c r="L104" s="1" t="s">
        <v>1964</v>
      </c>
      <c r="M104" s="18">
        <v>5712</v>
      </c>
      <c r="N104" s="18">
        <f t="shared" si="6"/>
        <v>272</v>
      </c>
      <c r="O104" s="1" t="s">
        <v>199</v>
      </c>
      <c r="P104" s="40">
        <v>47940911400002</v>
      </c>
      <c r="Q104" s="50">
        <v>7827001638</v>
      </c>
    </row>
    <row r="105" spans="1:17" s="88" customFormat="1" ht="63" outlineLevel="1">
      <c r="A105" s="3">
        <v>70</v>
      </c>
      <c r="B105" s="1" t="s">
        <v>1968</v>
      </c>
      <c r="C105" s="1" t="s">
        <v>380</v>
      </c>
      <c r="D105" s="1" t="s">
        <v>1284</v>
      </c>
      <c r="E105" s="1" t="s">
        <v>1568</v>
      </c>
      <c r="F105" s="1" t="s">
        <v>1885</v>
      </c>
      <c r="G105" s="13" t="s">
        <v>1560</v>
      </c>
      <c r="H105" s="1" t="s">
        <v>2023</v>
      </c>
      <c r="I105" s="20" t="s">
        <v>1991</v>
      </c>
      <c r="J105" s="1">
        <v>100</v>
      </c>
      <c r="K105" s="184" t="s">
        <v>1403</v>
      </c>
      <c r="L105" s="1" t="s">
        <v>1964</v>
      </c>
      <c r="M105" s="18">
        <v>5712</v>
      </c>
      <c r="N105" s="18">
        <f t="shared" si="6"/>
        <v>272</v>
      </c>
      <c r="O105" s="1" t="s">
        <v>200</v>
      </c>
      <c r="P105" s="40">
        <v>47940743400002</v>
      </c>
      <c r="Q105" s="50">
        <v>7827001268</v>
      </c>
    </row>
    <row r="106" spans="1:17" s="258" customFormat="1" ht="15.75" customHeight="1" outlineLevel="1">
      <c r="A106" s="278" t="s">
        <v>1930</v>
      </c>
      <c r="B106" s="278"/>
      <c r="C106" s="257"/>
      <c r="D106" s="257"/>
      <c r="E106" s="257"/>
      <c r="F106" s="257"/>
      <c r="G106" s="257"/>
      <c r="H106" s="257"/>
      <c r="I106" s="257"/>
      <c r="J106" s="257"/>
      <c r="K106" s="257"/>
      <c r="L106" s="257"/>
      <c r="M106" s="257"/>
      <c r="N106" s="257"/>
      <c r="O106" s="257"/>
      <c r="P106" s="257"/>
      <c r="Q106" s="257"/>
    </row>
    <row r="107" spans="1:17" s="124" customFormat="1" ht="63" outlineLevel="1">
      <c r="A107" s="3">
        <v>71</v>
      </c>
      <c r="B107" s="185" t="s">
        <v>435</v>
      </c>
      <c r="C107" s="1" t="s">
        <v>380</v>
      </c>
      <c r="D107" s="3" t="s">
        <v>1690</v>
      </c>
      <c r="E107" s="1" t="s">
        <v>436</v>
      </c>
      <c r="F107" s="1" t="s">
        <v>436</v>
      </c>
      <c r="G107" s="1" t="s">
        <v>437</v>
      </c>
      <c r="H107" s="1" t="s">
        <v>2023</v>
      </c>
      <c r="I107" s="20" t="s">
        <v>438</v>
      </c>
      <c r="J107" s="1">
        <v>50</v>
      </c>
      <c r="K107" s="43" t="s">
        <v>2113</v>
      </c>
      <c r="L107" s="1" t="s">
        <v>1964</v>
      </c>
      <c r="M107" s="18">
        <v>5712</v>
      </c>
      <c r="N107" s="18">
        <f aca="true" t="shared" si="7" ref="N107:N112">M107/21</f>
        <v>272</v>
      </c>
      <c r="O107" s="1" t="s">
        <v>1886</v>
      </c>
      <c r="P107" s="40"/>
      <c r="Q107" s="50"/>
    </row>
    <row r="108" spans="1:17" s="124" customFormat="1" ht="66" customHeight="1" outlineLevel="1">
      <c r="A108" s="3">
        <v>72</v>
      </c>
      <c r="B108" s="185" t="s">
        <v>439</v>
      </c>
      <c r="C108" s="1" t="s">
        <v>380</v>
      </c>
      <c r="D108" s="3" t="s">
        <v>1690</v>
      </c>
      <c r="E108" s="1" t="s">
        <v>440</v>
      </c>
      <c r="F108" s="1" t="s">
        <v>440</v>
      </c>
      <c r="G108" s="230" t="s">
        <v>441</v>
      </c>
      <c r="H108" s="1" t="s">
        <v>2023</v>
      </c>
      <c r="I108" s="20" t="s">
        <v>438</v>
      </c>
      <c r="J108" s="1">
        <v>75</v>
      </c>
      <c r="K108" s="43" t="s">
        <v>2113</v>
      </c>
      <c r="L108" s="1" t="s">
        <v>1964</v>
      </c>
      <c r="M108" s="18">
        <v>5712</v>
      </c>
      <c r="N108" s="18">
        <f t="shared" si="7"/>
        <v>272</v>
      </c>
      <c r="O108" s="1" t="s">
        <v>1886</v>
      </c>
      <c r="P108" s="40"/>
      <c r="Q108" s="50"/>
    </row>
    <row r="109" spans="1:17" s="124" customFormat="1" ht="63" outlineLevel="1">
      <c r="A109" s="3">
        <v>73</v>
      </c>
      <c r="B109" s="185" t="s">
        <v>442</v>
      </c>
      <c r="C109" s="1" t="s">
        <v>380</v>
      </c>
      <c r="D109" s="3" t="s">
        <v>1690</v>
      </c>
      <c r="E109" s="1" t="s">
        <v>443</v>
      </c>
      <c r="F109" s="1" t="s">
        <v>443</v>
      </c>
      <c r="G109" s="230" t="s">
        <v>444</v>
      </c>
      <c r="H109" s="1" t="s">
        <v>2023</v>
      </c>
      <c r="I109" s="20" t="s">
        <v>438</v>
      </c>
      <c r="J109" s="1">
        <v>75</v>
      </c>
      <c r="K109" s="43" t="s">
        <v>2113</v>
      </c>
      <c r="L109" s="1" t="s">
        <v>1964</v>
      </c>
      <c r="M109" s="18">
        <v>5712</v>
      </c>
      <c r="N109" s="18">
        <f t="shared" si="7"/>
        <v>272</v>
      </c>
      <c r="O109" s="1" t="s">
        <v>1886</v>
      </c>
      <c r="P109" s="40"/>
      <c r="Q109" s="50"/>
    </row>
    <row r="110" spans="1:17" s="124" customFormat="1" ht="63" outlineLevel="1">
      <c r="A110" s="3">
        <v>74</v>
      </c>
      <c r="B110" s="185" t="s">
        <v>445</v>
      </c>
      <c r="C110" s="1" t="s">
        <v>380</v>
      </c>
      <c r="D110" s="3" t="s">
        <v>1690</v>
      </c>
      <c r="E110" s="1" t="s">
        <v>446</v>
      </c>
      <c r="F110" s="1" t="s">
        <v>446</v>
      </c>
      <c r="G110" s="150" t="s">
        <v>1111</v>
      </c>
      <c r="H110" s="1" t="s">
        <v>2023</v>
      </c>
      <c r="I110" s="20" t="s">
        <v>447</v>
      </c>
      <c r="J110" s="1">
        <v>75</v>
      </c>
      <c r="K110" s="43" t="s">
        <v>2113</v>
      </c>
      <c r="L110" s="1" t="s">
        <v>1964</v>
      </c>
      <c r="M110" s="18">
        <v>5712</v>
      </c>
      <c r="N110" s="18">
        <f t="shared" si="7"/>
        <v>272</v>
      </c>
      <c r="O110" s="1" t="s">
        <v>1886</v>
      </c>
      <c r="P110" s="40"/>
      <c r="Q110" s="50"/>
    </row>
    <row r="111" spans="1:17" s="124" customFormat="1" ht="63" outlineLevel="1">
      <c r="A111" s="3">
        <v>75</v>
      </c>
      <c r="B111" s="185" t="s">
        <v>448</v>
      </c>
      <c r="C111" s="1" t="s">
        <v>380</v>
      </c>
      <c r="D111" s="3" t="s">
        <v>1690</v>
      </c>
      <c r="E111" s="1" t="s">
        <v>449</v>
      </c>
      <c r="F111" s="1" t="s">
        <v>449</v>
      </c>
      <c r="G111" s="1" t="s">
        <v>450</v>
      </c>
      <c r="H111" s="1" t="s">
        <v>2023</v>
      </c>
      <c r="I111" s="20" t="s">
        <v>451</v>
      </c>
      <c r="J111" s="1">
        <v>75</v>
      </c>
      <c r="K111" s="43" t="s">
        <v>2113</v>
      </c>
      <c r="L111" s="1" t="s">
        <v>1964</v>
      </c>
      <c r="M111" s="18">
        <v>5712</v>
      </c>
      <c r="N111" s="18">
        <f t="shared" si="7"/>
        <v>272</v>
      </c>
      <c r="O111" s="1" t="s">
        <v>1886</v>
      </c>
      <c r="P111" s="40"/>
      <c r="Q111" s="50"/>
    </row>
    <row r="112" spans="1:17" s="124" customFormat="1" ht="96" customHeight="1" outlineLevel="1">
      <c r="A112" s="3">
        <v>76</v>
      </c>
      <c r="B112" s="185" t="s">
        <v>452</v>
      </c>
      <c r="C112" s="1" t="s">
        <v>380</v>
      </c>
      <c r="D112" s="3" t="s">
        <v>1690</v>
      </c>
      <c r="E112" s="76" t="s">
        <v>453</v>
      </c>
      <c r="F112" s="76" t="s">
        <v>453</v>
      </c>
      <c r="G112" s="76" t="s">
        <v>454</v>
      </c>
      <c r="H112" s="43" t="s">
        <v>382</v>
      </c>
      <c r="I112" s="43" t="s">
        <v>455</v>
      </c>
      <c r="J112" s="1">
        <v>77</v>
      </c>
      <c r="K112" s="43" t="s">
        <v>2113</v>
      </c>
      <c r="L112" s="1" t="s">
        <v>1964</v>
      </c>
      <c r="M112" s="18">
        <v>5712</v>
      </c>
      <c r="N112" s="18">
        <f t="shared" si="7"/>
        <v>272</v>
      </c>
      <c r="O112" s="1" t="s">
        <v>1886</v>
      </c>
      <c r="P112" s="77"/>
      <c r="Q112" s="78"/>
    </row>
    <row r="113" spans="1:17" s="258" customFormat="1" ht="15.75" customHeight="1" outlineLevel="1">
      <c r="A113" s="278" t="s">
        <v>1929</v>
      </c>
      <c r="B113" s="278"/>
      <c r="C113" s="257"/>
      <c r="D113" s="257"/>
      <c r="E113" s="257"/>
      <c r="F113" s="257"/>
      <c r="G113" s="257"/>
      <c r="H113" s="257"/>
      <c r="I113" s="257"/>
      <c r="J113" s="257"/>
      <c r="K113" s="257"/>
      <c r="L113" s="257"/>
      <c r="M113" s="257"/>
      <c r="N113" s="257"/>
      <c r="O113" s="257"/>
      <c r="P113" s="257"/>
      <c r="Q113" s="257"/>
    </row>
    <row r="114" spans="1:94" s="88" customFormat="1" ht="78.75" outlineLevel="1">
      <c r="A114" s="81">
        <v>77</v>
      </c>
      <c r="B114" s="1" t="s">
        <v>1561</v>
      </c>
      <c r="C114" s="1" t="s">
        <v>380</v>
      </c>
      <c r="D114" s="1" t="s">
        <v>905</v>
      </c>
      <c r="E114" s="1" t="s">
        <v>1905</v>
      </c>
      <c r="F114" s="1" t="s">
        <v>1333</v>
      </c>
      <c r="G114" s="13" t="s">
        <v>1562</v>
      </c>
      <c r="H114" s="1" t="s">
        <v>382</v>
      </c>
      <c r="I114" s="20" t="s">
        <v>1991</v>
      </c>
      <c r="J114" s="1">
        <v>125</v>
      </c>
      <c r="K114" s="184" t="s">
        <v>1820</v>
      </c>
      <c r="L114" s="1" t="s">
        <v>1964</v>
      </c>
      <c r="M114" s="17">
        <v>5712</v>
      </c>
      <c r="N114" s="43">
        <f aca="true" t="shared" si="8" ref="N114:N134">M114/21</f>
        <v>272</v>
      </c>
      <c r="O114" s="1" t="s">
        <v>1886</v>
      </c>
      <c r="P114" s="40">
        <v>53241985400002</v>
      </c>
      <c r="Q114" s="49">
        <v>7811022720</v>
      </c>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c r="BP114" s="87"/>
      <c r="BQ114" s="87"/>
      <c r="BR114" s="87"/>
      <c r="BS114" s="87"/>
      <c r="BT114" s="87"/>
      <c r="BU114" s="87"/>
      <c r="BV114" s="87"/>
      <c r="BW114" s="87"/>
      <c r="BX114" s="87"/>
      <c r="BY114" s="87"/>
      <c r="BZ114" s="87"/>
      <c r="CA114" s="87"/>
      <c r="CB114" s="87"/>
      <c r="CC114" s="87"/>
      <c r="CD114" s="87"/>
      <c r="CE114" s="87"/>
      <c r="CF114" s="87"/>
      <c r="CG114" s="87"/>
      <c r="CH114" s="87"/>
      <c r="CI114" s="87"/>
      <c r="CJ114" s="87"/>
      <c r="CK114" s="87"/>
      <c r="CL114" s="87"/>
      <c r="CM114" s="87"/>
      <c r="CN114" s="87"/>
      <c r="CO114" s="87"/>
      <c r="CP114" s="87"/>
    </row>
    <row r="115" spans="1:94" s="88" customFormat="1" ht="63" outlineLevel="1">
      <c r="A115" s="3">
        <v>78</v>
      </c>
      <c r="B115" s="1" t="s">
        <v>1128</v>
      </c>
      <c r="C115" s="1" t="s">
        <v>380</v>
      </c>
      <c r="D115" s="1" t="s">
        <v>1564</v>
      </c>
      <c r="E115" s="81" t="s">
        <v>1130</v>
      </c>
      <c r="F115" s="81" t="s">
        <v>1129</v>
      </c>
      <c r="G115" s="150" t="s">
        <v>1131</v>
      </c>
      <c r="H115" s="1" t="s">
        <v>382</v>
      </c>
      <c r="I115" s="20" t="s">
        <v>1991</v>
      </c>
      <c r="J115" s="1">
        <v>115</v>
      </c>
      <c r="K115" s="184"/>
      <c r="L115" s="1" t="s">
        <v>1132</v>
      </c>
      <c r="M115" s="17">
        <v>5712</v>
      </c>
      <c r="N115" s="43">
        <f t="shared" si="8"/>
        <v>272</v>
      </c>
      <c r="O115" s="1" t="s">
        <v>1886</v>
      </c>
      <c r="P115" s="40"/>
      <c r="Q115" s="49"/>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c r="BO115" s="87"/>
      <c r="BP115" s="87"/>
      <c r="BQ115" s="87"/>
      <c r="BR115" s="87"/>
      <c r="BS115" s="87"/>
      <c r="BT115" s="87"/>
      <c r="BU115" s="87"/>
      <c r="BV115" s="87"/>
      <c r="BW115" s="87"/>
      <c r="BX115" s="87"/>
      <c r="BY115" s="87"/>
      <c r="BZ115" s="87"/>
      <c r="CA115" s="87"/>
      <c r="CB115" s="87"/>
      <c r="CC115" s="87"/>
      <c r="CD115" s="87"/>
      <c r="CE115" s="87"/>
      <c r="CF115" s="87"/>
      <c r="CG115" s="87"/>
      <c r="CH115" s="87"/>
      <c r="CI115" s="87"/>
      <c r="CJ115" s="87"/>
      <c r="CK115" s="87"/>
      <c r="CL115" s="87"/>
      <c r="CM115" s="87"/>
      <c r="CN115" s="87"/>
      <c r="CO115" s="87"/>
      <c r="CP115" s="87"/>
    </row>
    <row r="116" spans="1:94" s="88" customFormat="1" ht="63" outlineLevel="1">
      <c r="A116" s="81">
        <v>79</v>
      </c>
      <c r="B116" s="1" t="s">
        <v>621</v>
      </c>
      <c r="C116" s="1" t="s">
        <v>380</v>
      </c>
      <c r="D116" s="1" t="s">
        <v>1564</v>
      </c>
      <c r="E116" s="81" t="s">
        <v>1329</v>
      </c>
      <c r="F116" s="81" t="s">
        <v>899</v>
      </c>
      <c r="G116" s="13" t="s">
        <v>1565</v>
      </c>
      <c r="H116" s="1" t="s">
        <v>382</v>
      </c>
      <c r="I116" s="1" t="s">
        <v>1957</v>
      </c>
      <c r="J116" s="1">
        <v>125</v>
      </c>
      <c r="K116" s="184" t="s">
        <v>1820</v>
      </c>
      <c r="L116" s="1" t="s">
        <v>1964</v>
      </c>
      <c r="M116" s="17">
        <v>5712</v>
      </c>
      <c r="N116" s="43">
        <f t="shared" si="8"/>
        <v>272</v>
      </c>
      <c r="O116" s="1" t="s">
        <v>1886</v>
      </c>
      <c r="P116" s="40">
        <v>44315756400002</v>
      </c>
      <c r="Q116" s="49">
        <v>7811066870</v>
      </c>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c r="BO116" s="87"/>
      <c r="BP116" s="87"/>
      <c r="BQ116" s="87"/>
      <c r="BR116" s="87"/>
      <c r="BS116" s="87"/>
      <c r="BT116" s="87"/>
      <c r="BU116" s="87"/>
      <c r="BV116" s="87"/>
      <c r="BW116" s="87"/>
      <c r="BX116" s="87"/>
      <c r="BY116" s="87"/>
      <c r="BZ116" s="87"/>
      <c r="CA116" s="87"/>
      <c r="CB116" s="87"/>
      <c r="CC116" s="87"/>
      <c r="CD116" s="87"/>
      <c r="CE116" s="87"/>
      <c r="CF116" s="87"/>
      <c r="CG116" s="87"/>
      <c r="CH116" s="87"/>
      <c r="CI116" s="87"/>
      <c r="CJ116" s="87"/>
      <c r="CK116" s="87"/>
      <c r="CL116" s="87"/>
      <c r="CM116" s="87"/>
      <c r="CN116" s="87"/>
      <c r="CO116" s="87"/>
      <c r="CP116" s="87"/>
    </row>
    <row r="117" spans="1:94" s="88" customFormat="1" ht="63" outlineLevel="1">
      <c r="A117" s="81">
        <v>80</v>
      </c>
      <c r="B117" s="1" t="s">
        <v>1218</v>
      </c>
      <c r="C117" s="1" t="s">
        <v>380</v>
      </c>
      <c r="D117" s="1" t="s">
        <v>1564</v>
      </c>
      <c r="E117" s="81" t="s">
        <v>1330</v>
      </c>
      <c r="F117" s="81" t="s">
        <v>1818</v>
      </c>
      <c r="G117" s="13" t="s">
        <v>1219</v>
      </c>
      <c r="H117" s="1" t="s">
        <v>382</v>
      </c>
      <c r="I117" s="20" t="s">
        <v>1991</v>
      </c>
      <c r="J117" s="1">
        <v>125</v>
      </c>
      <c r="K117" s="184" t="s">
        <v>1820</v>
      </c>
      <c r="L117" s="1" t="s">
        <v>1964</v>
      </c>
      <c r="M117" s="17">
        <v>5712</v>
      </c>
      <c r="N117" s="43">
        <f t="shared" si="8"/>
        <v>272</v>
      </c>
      <c r="O117" s="1" t="s">
        <v>1886</v>
      </c>
      <c r="P117" s="40">
        <v>53250062400002</v>
      </c>
      <c r="Q117" s="49">
        <v>7811022777</v>
      </c>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c r="BO117" s="87"/>
      <c r="BP117" s="87"/>
      <c r="BQ117" s="87"/>
      <c r="BR117" s="87"/>
      <c r="BS117" s="87"/>
      <c r="BT117" s="87"/>
      <c r="BU117" s="87"/>
      <c r="BV117" s="87"/>
      <c r="BW117" s="87"/>
      <c r="BX117" s="87"/>
      <c r="BY117" s="87"/>
      <c r="BZ117" s="87"/>
      <c r="CA117" s="87"/>
      <c r="CB117" s="87"/>
      <c r="CC117" s="87"/>
      <c r="CD117" s="87"/>
      <c r="CE117" s="87"/>
      <c r="CF117" s="87"/>
      <c r="CG117" s="87"/>
      <c r="CH117" s="87"/>
      <c r="CI117" s="87"/>
      <c r="CJ117" s="87"/>
      <c r="CK117" s="87"/>
      <c r="CL117" s="87"/>
      <c r="CM117" s="87"/>
      <c r="CN117" s="87"/>
      <c r="CO117" s="87"/>
      <c r="CP117" s="87"/>
    </row>
    <row r="118" spans="1:94" s="88" customFormat="1" ht="63" outlineLevel="1">
      <c r="A118" s="3">
        <v>81</v>
      </c>
      <c r="B118" s="1" t="s">
        <v>1133</v>
      </c>
      <c r="C118" s="1" t="s">
        <v>380</v>
      </c>
      <c r="D118" s="1" t="s">
        <v>1564</v>
      </c>
      <c r="E118" s="81" t="s">
        <v>1134</v>
      </c>
      <c r="F118" s="81" t="s">
        <v>1135</v>
      </c>
      <c r="G118" s="150" t="s">
        <v>1136</v>
      </c>
      <c r="H118" s="1" t="s">
        <v>382</v>
      </c>
      <c r="I118" s="20" t="s">
        <v>1991</v>
      </c>
      <c r="J118" s="1">
        <v>115</v>
      </c>
      <c r="K118" s="184" t="s">
        <v>1820</v>
      </c>
      <c r="L118" s="1" t="s">
        <v>1964</v>
      </c>
      <c r="M118" s="17">
        <v>5712</v>
      </c>
      <c r="N118" s="43">
        <f t="shared" si="8"/>
        <v>272</v>
      </c>
      <c r="O118" s="1" t="s">
        <v>1886</v>
      </c>
      <c r="P118" s="40"/>
      <c r="Q118" s="49"/>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c r="BP118" s="87"/>
      <c r="BQ118" s="87"/>
      <c r="BR118" s="87"/>
      <c r="BS118" s="87"/>
      <c r="BT118" s="87"/>
      <c r="BU118" s="87"/>
      <c r="BV118" s="87"/>
      <c r="BW118" s="87"/>
      <c r="BX118" s="87"/>
      <c r="BY118" s="87"/>
      <c r="BZ118" s="87"/>
      <c r="CA118" s="87"/>
      <c r="CB118" s="87"/>
      <c r="CC118" s="87"/>
      <c r="CD118" s="87"/>
      <c r="CE118" s="87"/>
      <c r="CF118" s="87"/>
      <c r="CG118" s="87"/>
      <c r="CH118" s="87"/>
      <c r="CI118" s="87"/>
      <c r="CJ118" s="87"/>
      <c r="CK118" s="87"/>
      <c r="CL118" s="87"/>
      <c r="CM118" s="87"/>
      <c r="CN118" s="87"/>
      <c r="CO118" s="87"/>
      <c r="CP118" s="87"/>
    </row>
    <row r="119" spans="1:94" s="88" customFormat="1" ht="63" outlineLevel="1">
      <c r="A119" s="81">
        <v>82</v>
      </c>
      <c r="B119" s="1" t="s">
        <v>1637</v>
      </c>
      <c r="C119" s="1" t="s">
        <v>380</v>
      </c>
      <c r="D119" s="1" t="s">
        <v>1564</v>
      </c>
      <c r="E119" s="81" t="s">
        <v>1906</v>
      </c>
      <c r="F119" s="81" t="s">
        <v>1334</v>
      </c>
      <c r="G119" s="13" t="s">
        <v>1563</v>
      </c>
      <c r="H119" s="1" t="s">
        <v>382</v>
      </c>
      <c r="I119" s="20" t="s">
        <v>1991</v>
      </c>
      <c r="J119" s="1">
        <v>125</v>
      </c>
      <c r="K119" s="184" t="s">
        <v>1820</v>
      </c>
      <c r="L119" s="1" t="s">
        <v>1964</v>
      </c>
      <c r="M119" s="17">
        <v>5712</v>
      </c>
      <c r="N119" s="43">
        <f t="shared" si="8"/>
        <v>272</v>
      </c>
      <c r="O119" s="1" t="s">
        <v>1886</v>
      </c>
      <c r="P119" s="40">
        <v>53250145400002</v>
      </c>
      <c r="Q119" s="49">
        <v>7811022858</v>
      </c>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c r="BP119" s="87"/>
      <c r="BQ119" s="87"/>
      <c r="BR119" s="87"/>
      <c r="BS119" s="87"/>
      <c r="BT119" s="87"/>
      <c r="BU119" s="87"/>
      <c r="BV119" s="87"/>
      <c r="BW119" s="87"/>
      <c r="BX119" s="87"/>
      <c r="BY119" s="87"/>
      <c r="BZ119" s="87"/>
      <c r="CA119" s="87"/>
      <c r="CB119" s="87"/>
      <c r="CC119" s="87"/>
      <c r="CD119" s="87"/>
      <c r="CE119" s="87"/>
      <c r="CF119" s="87"/>
      <c r="CG119" s="87"/>
      <c r="CH119" s="87"/>
      <c r="CI119" s="87"/>
      <c r="CJ119" s="87"/>
      <c r="CK119" s="87"/>
      <c r="CL119" s="87"/>
      <c r="CM119" s="87"/>
      <c r="CN119" s="87"/>
      <c r="CO119" s="87"/>
      <c r="CP119" s="87"/>
    </row>
    <row r="120" spans="1:94" s="88" customFormat="1" ht="47.25" outlineLevel="1">
      <c r="A120" s="81">
        <v>83</v>
      </c>
      <c r="B120" s="1" t="s">
        <v>1137</v>
      </c>
      <c r="C120" s="1" t="s">
        <v>380</v>
      </c>
      <c r="D120" s="1" t="s">
        <v>1564</v>
      </c>
      <c r="E120" s="81" t="s">
        <v>1138</v>
      </c>
      <c r="F120" s="81" t="s">
        <v>1138</v>
      </c>
      <c r="G120" s="150" t="s">
        <v>1139</v>
      </c>
      <c r="H120" s="1" t="s">
        <v>382</v>
      </c>
      <c r="I120" s="20" t="s">
        <v>1991</v>
      </c>
      <c r="J120" s="1">
        <v>115</v>
      </c>
      <c r="K120" s="184" t="s">
        <v>1820</v>
      </c>
      <c r="L120" s="1" t="s">
        <v>1964</v>
      </c>
      <c r="M120" s="17">
        <v>5712</v>
      </c>
      <c r="N120" s="43">
        <f t="shared" si="8"/>
        <v>272</v>
      </c>
      <c r="O120" s="1" t="s">
        <v>1886</v>
      </c>
      <c r="P120" s="40"/>
      <c r="Q120" s="49"/>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c r="BP120" s="87"/>
      <c r="BQ120" s="87"/>
      <c r="BR120" s="87"/>
      <c r="BS120" s="87"/>
      <c r="BT120" s="87"/>
      <c r="BU120" s="87"/>
      <c r="BV120" s="87"/>
      <c r="BW120" s="87"/>
      <c r="BX120" s="87"/>
      <c r="BY120" s="87"/>
      <c r="BZ120" s="87"/>
      <c r="CA120" s="87"/>
      <c r="CB120" s="87"/>
      <c r="CC120" s="87"/>
      <c r="CD120" s="87"/>
      <c r="CE120" s="87"/>
      <c r="CF120" s="87"/>
      <c r="CG120" s="87"/>
      <c r="CH120" s="87"/>
      <c r="CI120" s="87"/>
      <c r="CJ120" s="87"/>
      <c r="CK120" s="87"/>
      <c r="CL120" s="87"/>
      <c r="CM120" s="87"/>
      <c r="CN120" s="87"/>
      <c r="CO120" s="87"/>
      <c r="CP120" s="87"/>
    </row>
    <row r="121" spans="1:94" s="88" customFormat="1" ht="47.25" outlineLevel="1">
      <c r="A121" s="3">
        <v>84</v>
      </c>
      <c r="B121" s="1" t="s">
        <v>456</v>
      </c>
      <c r="C121" s="1" t="s">
        <v>380</v>
      </c>
      <c r="D121" s="1" t="s">
        <v>905</v>
      </c>
      <c r="E121" s="81" t="s">
        <v>457</v>
      </c>
      <c r="F121" s="81" t="s">
        <v>457</v>
      </c>
      <c r="G121" s="243" t="s">
        <v>1220</v>
      </c>
      <c r="H121" s="1" t="s">
        <v>382</v>
      </c>
      <c r="I121" s="20" t="s">
        <v>1991</v>
      </c>
      <c r="J121" s="1">
        <v>110</v>
      </c>
      <c r="K121" s="184" t="s">
        <v>1820</v>
      </c>
      <c r="L121" s="1" t="s">
        <v>1964</v>
      </c>
      <c r="M121" s="17">
        <v>5712</v>
      </c>
      <c r="N121" s="43">
        <f t="shared" si="8"/>
        <v>272</v>
      </c>
      <c r="O121" s="1" t="s">
        <v>622</v>
      </c>
      <c r="P121" s="40">
        <v>53250168400002</v>
      </c>
      <c r="Q121" s="49">
        <v>7811090199</v>
      </c>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c r="BO121" s="87"/>
      <c r="BP121" s="87"/>
      <c r="BQ121" s="87"/>
      <c r="BR121" s="87"/>
      <c r="BS121" s="87"/>
      <c r="BT121" s="87"/>
      <c r="BU121" s="87"/>
      <c r="BV121" s="87"/>
      <c r="BW121" s="87"/>
      <c r="BX121" s="87"/>
      <c r="BY121" s="87"/>
      <c r="BZ121" s="87"/>
      <c r="CA121" s="87"/>
      <c r="CB121" s="87"/>
      <c r="CC121" s="87"/>
      <c r="CD121" s="87"/>
      <c r="CE121" s="87"/>
      <c r="CF121" s="87"/>
      <c r="CG121" s="87"/>
      <c r="CH121" s="87"/>
      <c r="CI121" s="87"/>
      <c r="CJ121" s="87"/>
      <c r="CK121" s="87"/>
      <c r="CL121" s="87"/>
      <c r="CM121" s="87"/>
      <c r="CN121" s="87"/>
      <c r="CO121" s="87"/>
      <c r="CP121" s="87"/>
    </row>
    <row r="122" spans="1:94" s="88" customFormat="1" ht="63" outlineLevel="1">
      <c r="A122" s="81">
        <v>85</v>
      </c>
      <c r="B122" s="1" t="s">
        <v>1221</v>
      </c>
      <c r="C122" s="1" t="s">
        <v>380</v>
      </c>
      <c r="D122" s="1" t="s">
        <v>1564</v>
      </c>
      <c r="E122" s="81" t="s">
        <v>1331</v>
      </c>
      <c r="F122" s="81" t="s">
        <v>1819</v>
      </c>
      <c r="G122" s="13" t="s">
        <v>1222</v>
      </c>
      <c r="H122" s="1" t="s">
        <v>382</v>
      </c>
      <c r="I122" s="20" t="s">
        <v>1991</v>
      </c>
      <c r="J122" s="1">
        <v>125</v>
      </c>
      <c r="K122" s="184" t="s">
        <v>1820</v>
      </c>
      <c r="L122" s="1" t="s">
        <v>1964</v>
      </c>
      <c r="M122" s="17">
        <v>5712</v>
      </c>
      <c r="N122" s="43">
        <f t="shared" si="8"/>
        <v>272</v>
      </c>
      <c r="O122" s="1" t="s">
        <v>1886</v>
      </c>
      <c r="P122" s="40">
        <v>53250174400002</v>
      </c>
      <c r="Q122" s="49">
        <v>7811022880</v>
      </c>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c r="BO122" s="87"/>
      <c r="BP122" s="87"/>
      <c r="BQ122" s="87"/>
      <c r="BR122" s="87"/>
      <c r="BS122" s="87"/>
      <c r="BT122" s="87"/>
      <c r="BU122" s="87"/>
      <c r="BV122" s="87"/>
      <c r="BW122" s="87"/>
      <c r="BX122" s="87"/>
      <c r="BY122" s="87"/>
      <c r="BZ122" s="87"/>
      <c r="CA122" s="87"/>
      <c r="CB122" s="87"/>
      <c r="CC122" s="87"/>
      <c r="CD122" s="87"/>
      <c r="CE122" s="87"/>
      <c r="CF122" s="87"/>
      <c r="CG122" s="87"/>
      <c r="CH122" s="87"/>
      <c r="CI122" s="87"/>
      <c r="CJ122" s="87"/>
      <c r="CK122" s="87"/>
      <c r="CL122" s="87"/>
      <c r="CM122" s="87"/>
      <c r="CN122" s="87"/>
      <c r="CO122" s="87"/>
      <c r="CP122" s="87"/>
    </row>
    <row r="123" spans="1:94" s="88" customFormat="1" ht="63" outlineLevel="1">
      <c r="A123" s="81">
        <v>86</v>
      </c>
      <c r="B123" s="1" t="s">
        <v>565</v>
      </c>
      <c r="C123" s="1" t="s">
        <v>380</v>
      </c>
      <c r="D123" s="1" t="s">
        <v>1564</v>
      </c>
      <c r="E123" s="81" t="s">
        <v>1908</v>
      </c>
      <c r="F123" s="81" t="s">
        <v>1875</v>
      </c>
      <c r="G123" s="13" t="s">
        <v>1965</v>
      </c>
      <c r="H123" s="1" t="s">
        <v>382</v>
      </c>
      <c r="I123" s="20" t="s">
        <v>1991</v>
      </c>
      <c r="J123" s="1">
        <v>125</v>
      </c>
      <c r="K123" s="184" t="s">
        <v>1820</v>
      </c>
      <c r="L123" s="1" t="s">
        <v>1964</v>
      </c>
      <c r="M123" s="17">
        <v>5712</v>
      </c>
      <c r="N123" s="43">
        <f t="shared" si="8"/>
        <v>272</v>
      </c>
      <c r="O123" s="1" t="s">
        <v>1886</v>
      </c>
      <c r="P123" s="40">
        <v>53250180400002</v>
      </c>
      <c r="Q123" s="49">
        <v>7811022680</v>
      </c>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c r="BP123" s="87"/>
      <c r="BQ123" s="87"/>
      <c r="BR123" s="87"/>
      <c r="BS123" s="87"/>
      <c r="BT123" s="87"/>
      <c r="BU123" s="87"/>
      <c r="BV123" s="87"/>
      <c r="BW123" s="87"/>
      <c r="BX123" s="87"/>
      <c r="BY123" s="87"/>
      <c r="BZ123" s="87"/>
      <c r="CA123" s="87"/>
      <c r="CB123" s="87"/>
      <c r="CC123" s="87"/>
      <c r="CD123" s="87"/>
      <c r="CE123" s="87"/>
      <c r="CF123" s="87"/>
      <c r="CG123" s="87"/>
      <c r="CH123" s="87"/>
      <c r="CI123" s="87"/>
      <c r="CJ123" s="87"/>
      <c r="CK123" s="87"/>
      <c r="CL123" s="87"/>
      <c r="CM123" s="87"/>
      <c r="CN123" s="87"/>
      <c r="CO123" s="87"/>
      <c r="CP123" s="87"/>
    </row>
    <row r="124" spans="1:94" s="88" customFormat="1" ht="78.75" outlineLevel="1">
      <c r="A124" s="3">
        <v>87</v>
      </c>
      <c r="B124" s="1" t="s">
        <v>1834</v>
      </c>
      <c r="C124" s="1" t="s">
        <v>380</v>
      </c>
      <c r="D124" s="1" t="s">
        <v>1564</v>
      </c>
      <c r="E124" s="81" t="s">
        <v>523</v>
      </c>
      <c r="F124" s="81" t="s">
        <v>1876</v>
      </c>
      <c r="G124" s="13" t="s">
        <v>1835</v>
      </c>
      <c r="H124" s="1" t="s">
        <v>382</v>
      </c>
      <c r="I124" s="20" t="s">
        <v>1991</v>
      </c>
      <c r="J124" s="1">
        <v>125</v>
      </c>
      <c r="K124" s="184" t="s">
        <v>1816</v>
      </c>
      <c r="L124" s="1" t="s">
        <v>1964</v>
      </c>
      <c r="M124" s="17">
        <v>5712</v>
      </c>
      <c r="N124" s="43">
        <f t="shared" si="8"/>
        <v>272</v>
      </c>
      <c r="O124" s="1" t="s">
        <v>1886</v>
      </c>
      <c r="P124" s="40">
        <v>53250197400002</v>
      </c>
      <c r="Q124" s="49">
        <v>7811022897</v>
      </c>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87"/>
      <c r="BQ124" s="87"/>
      <c r="BR124" s="87"/>
      <c r="BS124" s="87"/>
      <c r="BT124" s="87"/>
      <c r="BU124" s="87"/>
      <c r="BV124" s="87"/>
      <c r="BW124" s="87"/>
      <c r="BX124" s="87"/>
      <c r="BY124" s="87"/>
      <c r="BZ124" s="87"/>
      <c r="CA124" s="87"/>
      <c r="CB124" s="87"/>
      <c r="CC124" s="87"/>
      <c r="CD124" s="87"/>
      <c r="CE124" s="87"/>
      <c r="CF124" s="87"/>
      <c r="CG124" s="87"/>
      <c r="CH124" s="87"/>
      <c r="CI124" s="87"/>
      <c r="CJ124" s="87"/>
      <c r="CK124" s="87"/>
      <c r="CL124" s="87"/>
      <c r="CM124" s="87"/>
      <c r="CN124" s="87"/>
      <c r="CO124" s="87"/>
      <c r="CP124" s="87"/>
    </row>
    <row r="125" spans="1:94" s="88" customFormat="1" ht="63" outlineLevel="1">
      <c r="A125" s="81">
        <v>88</v>
      </c>
      <c r="B125" s="1" t="s">
        <v>638</v>
      </c>
      <c r="C125" s="1" t="s">
        <v>380</v>
      </c>
      <c r="D125" s="1" t="s">
        <v>1564</v>
      </c>
      <c r="E125" s="81" t="s">
        <v>635</v>
      </c>
      <c r="F125" s="81" t="s">
        <v>636</v>
      </c>
      <c r="G125" s="186" t="s">
        <v>637</v>
      </c>
      <c r="H125" s="1" t="s">
        <v>382</v>
      </c>
      <c r="I125" s="20" t="s">
        <v>1991</v>
      </c>
      <c r="J125" s="1">
        <v>115</v>
      </c>
      <c r="K125" s="184" t="s">
        <v>1820</v>
      </c>
      <c r="L125" s="1" t="s">
        <v>1964</v>
      </c>
      <c r="M125" s="17">
        <v>5712</v>
      </c>
      <c r="N125" s="43">
        <f t="shared" si="8"/>
        <v>272</v>
      </c>
      <c r="O125" s="1" t="s">
        <v>1886</v>
      </c>
      <c r="P125" s="40"/>
      <c r="Q125" s="49"/>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c r="BP125" s="87"/>
      <c r="BQ125" s="87"/>
      <c r="BR125" s="87"/>
      <c r="BS125" s="87"/>
      <c r="BT125" s="87"/>
      <c r="BU125" s="87"/>
      <c r="BV125" s="87"/>
      <c r="BW125" s="87"/>
      <c r="BX125" s="87"/>
      <c r="BY125" s="87"/>
      <c r="BZ125" s="87"/>
      <c r="CA125" s="87"/>
      <c r="CB125" s="87"/>
      <c r="CC125" s="87"/>
      <c r="CD125" s="87"/>
      <c r="CE125" s="87"/>
      <c r="CF125" s="87"/>
      <c r="CG125" s="87"/>
      <c r="CH125" s="87"/>
      <c r="CI125" s="87"/>
      <c r="CJ125" s="87"/>
      <c r="CK125" s="87"/>
      <c r="CL125" s="87"/>
      <c r="CM125" s="87"/>
      <c r="CN125" s="87"/>
      <c r="CO125" s="87"/>
      <c r="CP125" s="87"/>
    </row>
    <row r="126" spans="1:94" s="88" customFormat="1" ht="63" outlineLevel="1">
      <c r="A126" s="81">
        <v>89</v>
      </c>
      <c r="B126" s="1" t="s">
        <v>639</v>
      </c>
      <c r="C126" s="1" t="s">
        <v>380</v>
      </c>
      <c r="D126" s="1" t="s">
        <v>1564</v>
      </c>
      <c r="E126" s="81" t="s">
        <v>640</v>
      </c>
      <c r="F126" s="81" t="s">
        <v>641</v>
      </c>
      <c r="G126" s="187" t="s">
        <v>642</v>
      </c>
      <c r="H126" s="1" t="s">
        <v>382</v>
      </c>
      <c r="I126" s="20" t="s">
        <v>1991</v>
      </c>
      <c r="J126" s="1">
        <v>100</v>
      </c>
      <c r="K126" s="184" t="s">
        <v>1820</v>
      </c>
      <c r="L126" s="1" t="s">
        <v>1964</v>
      </c>
      <c r="M126" s="17">
        <v>5712</v>
      </c>
      <c r="N126" s="43">
        <f t="shared" si="8"/>
        <v>272</v>
      </c>
      <c r="O126" s="1" t="s">
        <v>1886</v>
      </c>
      <c r="P126" s="40"/>
      <c r="Q126" s="49"/>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c r="BP126" s="87"/>
      <c r="BQ126" s="87"/>
      <c r="BR126" s="87"/>
      <c r="BS126" s="87"/>
      <c r="BT126" s="87"/>
      <c r="BU126" s="87"/>
      <c r="BV126" s="87"/>
      <c r="BW126" s="87"/>
      <c r="BX126" s="87"/>
      <c r="BY126" s="87"/>
      <c r="BZ126" s="87"/>
      <c r="CA126" s="87"/>
      <c r="CB126" s="87"/>
      <c r="CC126" s="87"/>
      <c r="CD126" s="87"/>
      <c r="CE126" s="87"/>
      <c r="CF126" s="87"/>
      <c r="CG126" s="87"/>
      <c r="CH126" s="87"/>
      <c r="CI126" s="87"/>
      <c r="CJ126" s="87"/>
      <c r="CK126" s="87"/>
      <c r="CL126" s="87"/>
      <c r="CM126" s="87"/>
      <c r="CN126" s="87"/>
      <c r="CO126" s="87"/>
      <c r="CP126" s="87"/>
    </row>
    <row r="127" spans="1:94" s="88" customFormat="1" ht="47.25" outlineLevel="1">
      <c r="A127" s="3">
        <v>90</v>
      </c>
      <c r="B127" s="1" t="s">
        <v>458</v>
      </c>
      <c r="C127" s="1" t="s">
        <v>380</v>
      </c>
      <c r="D127" s="1" t="s">
        <v>905</v>
      </c>
      <c r="E127" s="81" t="s">
        <v>524</v>
      </c>
      <c r="F127" s="81" t="s">
        <v>1877</v>
      </c>
      <c r="G127" s="13" t="s">
        <v>1837</v>
      </c>
      <c r="H127" s="1" t="s">
        <v>382</v>
      </c>
      <c r="I127" s="20" t="s">
        <v>1991</v>
      </c>
      <c r="J127" s="1">
        <v>125</v>
      </c>
      <c r="K127" s="184" t="s">
        <v>1816</v>
      </c>
      <c r="L127" s="1" t="s">
        <v>1964</v>
      </c>
      <c r="M127" s="17">
        <v>5712</v>
      </c>
      <c r="N127" s="43">
        <f t="shared" si="8"/>
        <v>272</v>
      </c>
      <c r="O127" s="1" t="s">
        <v>1886</v>
      </c>
      <c r="P127" s="40">
        <v>34390065400002</v>
      </c>
      <c r="Q127" s="49">
        <v>7811022696</v>
      </c>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7"/>
      <c r="BR127" s="87"/>
      <c r="BS127" s="87"/>
      <c r="BT127" s="87"/>
      <c r="BU127" s="87"/>
      <c r="BV127" s="87"/>
      <c r="BW127" s="87"/>
      <c r="BX127" s="87"/>
      <c r="BY127" s="87"/>
      <c r="BZ127" s="87"/>
      <c r="CA127" s="87"/>
      <c r="CB127" s="87"/>
      <c r="CC127" s="87"/>
      <c r="CD127" s="87"/>
      <c r="CE127" s="87"/>
      <c r="CF127" s="87"/>
      <c r="CG127" s="87"/>
      <c r="CH127" s="87"/>
      <c r="CI127" s="87"/>
      <c r="CJ127" s="87"/>
      <c r="CK127" s="87"/>
      <c r="CL127" s="87"/>
      <c r="CM127" s="87"/>
      <c r="CN127" s="87"/>
      <c r="CO127" s="87"/>
      <c r="CP127" s="87"/>
    </row>
    <row r="128" spans="1:94" s="88" customFormat="1" ht="47.25" outlineLevel="1">
      <c r="A128" s="3">
        <v>91</v>
      </c>
      <c r="B128" s="1" t="s">
        <v>1836</v>
      </c>
      <c r="C128" s="1" t="s">
        <v>380</v>
      </c>
      <c r="D128" s="1" t="s">
        <v>1564</v>
      </c>
      <c r="E128" s="81" t="s">
        <v>459</v>
      </c>
      <c r="F128" s="81" t="s">
        <v>459</v>
      </c>
      <c r="G128" s="187" t="s">
        <v>460</v>
      </c>
      <c r="H128" s="1" t="s">
        <v>382</v>
      </c>
      <c r="I128" s="20" t="s">
        <v>1991</v>
      </c>
      <c r="J128" s="1">
        <v>75</v>
      </c>
      <c r="K128" s="184" t="s">
        <v>1816</v>
      </c>
      <c r="L128" s="1" t="s">
        <v>1964</v>
      </c>
      <c r="M128" s="17">
        <v>5712</v>
      </c>
      <c r="N128" s="43">
        <f t="shared" si="8"/>
        <v>272</v>
      </c>
      <c r="O128" s="1" t="s">
        <v>1886</v>
      </c>
      <c r="P128" s="40"/>
      <c r="Q128" s="49"/>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c r="BP128" s="87"/>
      <c r="BQ128" s="87"/>
      <c r="BR128" s="87"/>
      <c r="BS128" s="87"/>
      <c r="BT128" s="87"/>
      <c r="BU128" s="87"/>
      <c r="BV128" s="87"/>
      <c r="BW128" s="87"/>
      <c r="BX128" s="87"/>
      <c r="BY128" s="87"/>
      <c r="BZ128" s="87"/>
      <c r="CA128" s="87"/>
      <c r="CB128" s="87"/>
      <c r="CC128" s="87"/>
      <c r="CD128" s="87"/>
      <c r="CE128" s="87"/>
      <c r="CF128" s="87"/>
      <c r="CG128" s="87"/>
      <c r="CH128" s="87"/>
      <c r="CI128" s="87"/>
      <c r="CJ128" s="87"/>
      <c r="CK128" s="87"/>
      <c r="CL128" s="87"/>
      <c r="CM128" s="87"/>
      <c r="CN128" s="87"/>
      <c r="CO128" s="87"/>
      <c r="CP128" s="87"/>
    </row>
    <row r="129" spans="1:94" s="88" customFormat="1" ht="63" outlineLevel="1">
      <c r="A129" s="81">
        <v>92</v>
      </c>
      <c r="B129" s="1" t="s">
        <v>1838</v>
      </c>
      <c r="C129" s="1" t="s">
        <v>380</v>
      </c>
      <c r="D129" s="1" t="s">
        <v>1564</v>
      </c>
      <c r="E129" s="81" t="s">
        <v>525</v>
      </c>
      <c r="F129" s="81" t="s">
        <v>1878</v>
      </c>
      <c r="G129" s="13" t="s">
        <v>1839</v>
      </c>
      <c r="H129" s="1" t="s">
        <v>382</v>
      </c>
      <c r="I129" s="20" t="s">
        <v>1991</v>
      </c>
      <c r="J129" s="1">
        <v>125</v>
      </c>
      <c r="K129" s="184" t="s">
        <v>1816</v>
      </c>
      <c r="L129" s="1" t="s">
        <v>1964</v>
      </c>
      <c r="M129" s="17">
        <v>5712</v>
      </c>
      <c r="N129" s="43">
        <f t="shared" si="8"/>
        <v>272</v>
      </c>
      <c r="O129" s="1" t="s">
        <v>1886</v>
      </c>
      <c r="P129" s="40">
        <v>53250286400002</v>
      </c>
      <c r="Q129" s="49">
        <v>7811022985</v>
      </c>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c r="BP129" s="87"/>
      <c r="BQ129" s="87"/>
      <c r="BR129" s="87"/>
      <c r="BS129" s="87"/>
      <c r="BT129" s="87"/>
      <c r="BU129" s="87"/>
      <c r="BV129" s="87"/>
      <c r="BW129" s="87"/>
      <c r="BX129" s="87"/>
      <c r="BY129" s="87"/>
      <c r="BZ129" s="87"/>
      <c r="CA129" s="87"/>
      <c r="CB129" s="87"/>
      <c r="CC129" s="87"/>
      <c r="CD129" s="87"/>
      <c r="CE129" s="87"/>
      <c r="CF129" s="87"/>
      <c r="CG129" s="87"/>
      <c r="CH129" s="87"/>
      <c r="CI129" s="87"/>
      <c r="CJ129" s="87"/>
      <c r="CK129" s="87"/>
      <c r="CL129" s="87"/>
      <c r="CM129" s="87"/>
      <c r="CN129" s="87"/>
      <c r="CO129" s="87"/>
      <c r="CP129" s="87"/>
    </row>
    <row r="130" spans="1:94" s="88" customFormat="1" ht="63" outlineLevel="1">
      <c r="A130" s="81">
        <v>93</v>
      </c>
      <c r="B130" s="1" t="s">
        <v>461</v>
      </c>
      <c r="C130" s="1" t="s">
        <v>380</v>
      </c>
      <c r="D130" s="1" t="s">
        <v>1564</v>
      </c>
      <c r="E130" s="81" t="s">
        <v>462</v>
      </c>
      <c r="F130" s="81" t="s">
        <v>462</v>
      </c>
      <c r="G130" s="187" t="s">
        <v>463</v>
      </c>
      <c r="H130" s="1" t="s">
        <v>382</v>
      </c>
      <c r="I130" s="20" t="s">
        <v>1991</v>
      </c>
      <c r="J130" s="1">
        <v>80</v>
      </c>
      <c r="K130" s="184" t="s">
        <v>1816</v>
      </c>
      <c r="L130" s="1" t="s">
        <v>1964</v>
      </c>
      <c r="M130" s="17">
        <v>5712</v>
      </c>
      <c r="N130" s="43">
        <f t="shared" si="8"/>
        <v>272</v>
      </c>
      <c r="O130" s="1" t="s">
        <v>1886</v>
      </c>
      <c r="P130" s="40"/>
      <c r="Q130" s="49"/>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87"/>
      <c r="BM130" s="87"/>
      <c r="BN130" s="87"/>
      <c r="BO130" s="87"/>
      <c r="BP130" s="87"/>
      <c r="BQ130" s="87"/>
      <c r="BR130" s="87"/>
      <c r="BS130" s="87"/>
      <c r="BT130" s="87"/>
      <c r="BU130" s="87"/>
      <c r="BV130" s="87"/>
      <c r="BW130" s="87"/>
      <c r="BX130" s="87"/>
      <c r="BY130" s="87"/>
      <c r="BZ130" s="87"/>
      <c r="CA130" s="87"/>
      <c r="CB130" s="87"/>
      <c r="CC130" s="87"/>
      <c r="CD130" s="87"/>
      <c r="CE130" s="87"/>
      <c r="CF130" s="87"/>
      <c r="CG130" s="87"/>
      <c r="CH130" s="87"/>
      <c r="CI130" s="87"/>
      <c r="CJ130" s="87"/>
      <c r="CK130" s="87"/>
      <c r="CL130" s="87"/>
      <c r="CM130" s="87"/>
      <c r="CN130" s="87"/>
      <c r="CO130" s="87"/>
      <c r="CP130" s="87"/>
    </row>
    <row r="131" spans="1:94" s="88" customFormat="1" ht="47.25" outlineLevel="1">
      <c r="A131" s="81">
        <v>94</v>
      </c>
      <c r="B131" s="1" t="s">
        <v>648</v>
      </c>
      <c r="C131" s="1" t="s">
        <v>380</v>
      </c>
      <c r="D131" s="1" t="s">
        <v>1564</v>
      </c>
      <c r="E131" s="81" t="s">
        <v>647</v>
      </c>
      <c r="F131" s="81" t="s">
        <v>649</v>
      </c>
      <c r="G131" s="188" t="s">
        <v>650</v>
      </c>
      <c r="H131" s="189" t="s">
        <v>382</v>
      </c>
      <c r="I131" s="1" t="s">
        <v>473</v>
      </c>
      <c r="J131" s="1">
        <v>100</v>
      </c>
      <c r="K131" s="184" t="s">
        <v>1820</v>
      </c>
      <c r="L131" s="1" t="s">
        <v>1964</v>
      </c>
      <c r="M131" s="17">
        <v>5712</v>
      </c>
      <c r="N131" s="43">
        <f t="shared" si="8"/>
        <v>272</v>
      </c>
      <c r="O131" s="1" t="s">
        <v>1886</v>
      </c>
      <c r="P131" s="40"/>
      <c r="Q131" s="49"/>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c r="BL131" s="87"/>
      <c r="BM131" s="87"/>
      <c r="BN131" s="87"/>
      <c r="BO131" s="87"/>
      <c r="BP131" s="87"/>
      <c r="BQ131" s="87"/>
      <c r="BR131" s="87"/>
      <c r="BS131" s="87"/>
      <c r="BT131" s="87"/>
      <c r="BU131" s="87"/>
      <c r="BV131" s="87"/>
      <c r="BW131" s="87"/>
      <c r="BX131" s="87"/>
      <c r="BY131" s="87"/>
      <c r="BZ131" s="87"/>
      <c r="CA131" s="87"/>
      <c r="CB131" s="87"/>
      <c r="CC131" s="87"/>
      <c r="CD131" s="87"/>
      <c r="CE131" s="87"/>
      <c r="CF131" s="87"/>
      <c r="CG131" s="87"/>
      <c r="CH131" s="87"/>
      <c r="CI131" s="87"/>
      <c r="CJ131" s="87"/>
      <c r="CK131" s="87"/>
      <c r="CL131" s="87"/>
      <c r="CM131" s="87"/>
      <c r="CN131" s="87"/>
      <c r="CO131" s="87"/>
      <c r="CP131" s="87"/>
    </row>
    <row r="132" spans="1:94" s="88" customFormat="1" ht="63" outlineLevel="1">
      <c r="A132" s="3">
        <v>95</v>
      </c>
      <c r="B132" s="1" t="s">
        <v>643</v>
      </c>
      <c r="C132" s="1" t="s">
        <v>380</v>
      </c>
      <c r="D132" s="1" t="s">
        <v>1564</v>
      </c>
      <c r="E132" s="81" t="s">
        <v>644</v>
      </c>
      <c r="F132" s="190" t="s">
        <v>645</v>
      </c>
      <c r="G132" s="187" t="s">
        <v>646</v>
      </c>
      <c r="H132" s="189" t="s">
        <v>382</v>
      </c>
      <c r="I132" s="1" t="s">
        <v>473</v>
      </c>
      <c r="J132" s="1">
        <v>80</v>
      </c>
      <c r="K132" s="184" t="s">
        <v>1820</v>
      </c>
      <c r="L132" s="1" t="s">
        <v>1964</v>
      </c>
      <c r="M132" s="17">
        <v>5712</v>
      </c>
      <c r="N132" s="43">
        <f t="shared" si="8"/>
        <v>272</v>
      </c>
      <c r="O132" s="1" t="s">
        <v>1886</v>
      </c>
      <c r="P132" s="40"/>
      <c r="Q132" s="49"/>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c r="AU132" s="87"/>
      <c r="AV132" s="87"/>
      <c r="AW132" s="87"/>
      <c r="AX132" s="87"/>
      <c r="AY132" s="87"/>
      <c r="AZ132" s="87"/>
      <c r="BA132" s="87"/>
      <c r="BB132" s="87"/>
      <c r="BC132" s="87"/>
      <c r="BD132" s="87"/>
      <c r="BE132" s="87"/>
      <c r="BF132" s="87"/>
      <c r="BG132" s="87"/>
      <c r="BH132" s="87"/>
      <c r="BI132" s="87"/>
      <c r="BJ132" s="87"/>
      <c r="BK132" s="87"/>
      <c r="BL132" s="87"/>
      <c r="BM132" s="87"/>
      <c r="BN132" s="87"/>
      <c r="BO132" s="87"/>
      <c r="BP132" s="87"/>
      <c r="BQ132" s="87"/>
      <c r="BR132" s="87"/>
      <c r="BS132" s="87"/>
      <c r="BT132" s="87"/>
      <c r="BU132" s="87"/>
      <c r="BV132" s="87"/>
      <c r="BW132" s="87"/>
      <c r="BX132" s="87"/>
      <c r="BY132" s="87"/>
      <c r="BZ132" s="87"/>
      <c r="CA132" s="87"/>
      <c r="CB132" s="87"/>
      <c r="CC132" s="87"/>
      <c r="CD132" s="87"/>
      <c r="CE132" s="87"/>
      <c r="CF132" s="87"/>
      <c r="CG132" s="87"/>
      <c r="CH132" s="87"/>
      <c r="CI132" s="87"/>
      <c r="CJ132" s="87"/>
      <c r="CK132" s="87"/>
      <c r="CL132" s="87"/>
      <c r="CM132" s="87"/>
      <c r="CN132" s="87"/>
      <c r="CO132" s="87"/>
      <c r="CP132" s="87"/>
    </row>
    <row r="133" spans="1:94" s="88" customFormat="1" ht="63" outlineLevel="1">
      <c r="A133" s="81">
        <v>96</v>
      </c>
      <c r="B133" s="1" t="s">
        <v>1840</v>
      </c>
      <c r="C133" s="1" t="s">
        <v>380</v>
      </c>
      <c r="D133" s="1" t="s">
        <v>1564</v>
      </c>
      <c r="E133" s="81" t="s">
        <v>526</v>
      </c>
      <c r="F133" s="81" t="s">
        <v>973</v>
      </c>
      <c r="G133" s="13" t="s">
        <v>1841</v>
      </c>
      <c r="H133" s="1" t="s">
        <v>382</v>
      </c>
      <c r="I133" s="1" t="s">
        <v>473</v>
      </c>
      <c r="J133" s="1">
        <v>125</v>
      </c>
      <c r="K133" s="184" t="s">
        <v>1816</v>
      </c>
      <c r="L133" s="1" t="s">
        <v>1964</v>
      </c>
      <c r="M133" s="17">
        <v>5712</v>
      </c>
      <c r="N133" s="43">
        <f t="shared" si="8"/>
        <v>272</v>
      </c>
      <c r="O133" s="1" t="s">
        <v>1886</v>
      </c>
      <c r="P133" s="40">
        <v>53250429400002</v>
      </c>
      <c r="Q133" s="49">
        <v>781066929</v>
      </c>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87"/>
      <c r="BD133" s="87"/>
      <c r="BE133" s="87"/>
      <c r="BF133" s="87"/>
      <c r="BG133" s="87"/>
      <c r="BH133" s="87"/>
      <c r="BI133" s="87"/>
      <c r="BJ133" s="87"/>
      <c r="BK133" s="87"/>
      <c r="BL133" s="87"/>
      <c r="BM133" s="87"/>
      <c r="BN133" s="87"/>
      <c r="BO133" s="87"/>
      <c r="BP133" s="87"/>
      <c r="BQ133" s="87"/>
      <c r="BR133" s="87"/>
      <c r="BS133" s="87"/>
      <c r="BT133" s="87"/>
      <c r="BU133" s="87"/>
      <c r="BV133" s="87"/>
      <c r="BW133" s="87"/>
      <c r="BX133" s="87"/>
      <c r="BY133" s="87"/>
      <c r="BZ133" s="87"/>
      <c r="CA133" s="87"/>
      <c r="CB133" s="87"/>
      <c r="CC133" s="87"/>
      <c r="CD133" s="87"/>
      <c r="CE133" s="87"/>
      <c r="CF133" s="87"/>
      <c r="CG133" s="87"/>
      <c r="CH133" s="87"/>
      <c r="CI133" s="87"/>
      <c r="CJ133" s="87"/>
      <c r="CK133" s="87"/>
      <c r="CL133" s="87"/>
      <c r="CM133" s="87"/>
      <c r="CN133" s="87"/>
      <c r="CO133" s="87"/>
      <c r="CP133" s="87"/>
    </row>
    <row r="134" spans="1:94" s="88" customFormat="1" ht="63" outlineLevel="1">
      <c r="A134" s="81">
        <v>97</v>
      </c>
      <c r="B134" s="1" t="s">
        <v>1842</v>
      </c>
      <c r="C134" s="1" t="s">
        <v>380</v>
      </c>
      <c r="D134" s="1" t="s">
        <v>905</v>
      </c>
      <c r="E134" s="81" t="s">
        <v>527</v>
      </c>
      <c r="F134" s="81" t="s">
        <v>231</v>
      </c>
      <c r="G134" s="13" t="s">
        <v>1843</v>
      </c>
      <c r="H134" s="1" t="s">
        <v>382</v>
      </c>
      <c r="I134" s="1" t="s">
        <v>754</v>
      </c>
      <c r="J134" s="1">
        <v>125</v>
      </c>
      <c r="K134" s="184" t="s">
        <v>1816</v>
      </c>
      <c r="L134" s="1" t="s">
        <v>1964</v>
      </c>
      <c r="M134" s="17">
        <v>5712</v>
      </c>
      <c r="N134" s="43">
        <f t="shared" si="8"/>
        <v>272</v>
      </c>
      <c r="O134" s="1" t="s">
        <v>1886</v>
      </c>
      <c r="P134" s="40">
        <v>33093620400002</v>
      </c>
      <c r="Q134" s="49">
        <v>7811117612</v>
      </c>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c r="AU134" s="87"/>
      <c r="AV134" s="87"/>
      <c r="AW134" s="87"/>
      <c r="AX134" s="87"/>
      <c r="AY134" s="87"/>
      <c r="AZ134" s="87"/>
      <c r="BA134" s="87"/>
      <c r="BB134" s="87"/>
      <c r="BC134" s="87"/>
      <c r="BD134" s="87"/>
      <c r="BE134" s="87"/>
      <c r="BF134" s="87"/>
      <c r="BG134" s="87"/>
      <c r="BH134" s="87"/>
      <c r="BI134" s="87"/>
      <c r="BJ134" s="87"/>
      <c r="BK134" s="87"/>
      <c r="BL134" s="87"/>
      <c r="BM134" s="87"/>
      <c r="BN134" s="87"/>
      <c r="BO134" s="87"/>
      <c r="BP134" s="87"/>
      <c r="BQ134" s="87"/>
      <c r="BR134" s="87"/>
      <c r="BS134" s="87"/>
      <c r="BT134" s="87"/>
      <c r="BU134" s="87"/>
      <c r="BV134" s="87"/>
      <c r="BW134" s="87"/>
      <c r="BX134" s="87"/>
      <c r="BY134" s="87"/>
      <c r="BZ134" s="87"/>
      <c r="CA134" s="87"/>
      <c r="CB134" s="87"/>
      <c r="CC134" s="87"/>
      <c r="CD134" s="87"/>
      <c r="CE134" s="87"/>
      <c r="CF134" s="87"/>
      <c r="CG134" s="87"/>
      <c r="CH134" s="87"/>
      <c r="CI134" s="87"/>
      <c r="CJ134" s="87"/>
      <c r="CK134" s="87"/>
      <c r="CL134" s="87"/>
      <c r="CM134" s="87"/>
      <c r="CN134" s="87"/>
      <c r="CO134" s="87"/>
      <c r="CP134" s="87"/>
    </row>
    <row r="135" spans="1:17" s="258" customFormat="1" ht="15.75" customHeight="1" outlineLevel="1">
      <c r="A135" s="278" t="s">
        <v>1931</v>
      </c>
      <c r="B135" s="278"/>
      <c r="C135" s="257"/>
      <c r="D135" s="257"/>
      <c r="E135" s="257"/>
      <c r="F135" s="257"/>
      <c r="G135" s="257"/>
      <c r="H135" s="257"/>
      <c r="I135" s="257"/>
      <c r="J135" s="257"/>
      <c r="K135" s="257"/>
      <c r="L135" s="257"/>
      <c r="M135" s="257"/>
      <c r="N135" s="257"/>
      <c r="O135" s="257"/>
      <c r="P135" s="257"/>
      <c r="Q135" s="257"/>
    </row>
    <row r="136" spans="1:17" s="124" customFormat="1" ht="63" outlineLevel="1">
      <c r="A136" s="3">
        <v>98</v>
      </c>
      <c r="B136" s="81" t="s">
        <v>464</v>
      </c>
      <c r="C136" s="1" t="s">
        <v>380</v>
      </c>
      <c r="D136" s="81" t="s">
        <v>1844</v>
      </c>
      <c r="E136" s="191" t="s">
        <v>465</v>
      </c>
      <c r="F136" s="191" t="s">
        <v>465</v>
      </c>
      <c r="G136" s="231" t="s">
        <v>466</v>
      </c>
      <c r="H136" s="43" t="s">
        <v>382</v>
      </c>
      <c r="I136" s="1" t="s">
        <v>473</v>
      </c>
      <c r="J136" s="192">
        <v>125</v>
      </c>
      <c r="K136" s="192" t="s">
        <v>863</v>
      </c>
      <c r="L136" s="193" t="s">
        <v>1022</v>
      </c>
      <c r="M136" s="194">
        <v>5712</v>
      </c>
      <c r="N136" s="195">
        <v>272</v>
      </c>
      <c r="O136" s="196" t="s">
        <v>1023</v>
      </c>
      <c r="P136" s="197">
        <v>52134849</v>
      </c>
      <c r="Q136" s="198">
        <v>7813131789</v>
      </c>
    </row>
    <row r="137" spans="1:17" s="124" customFormat="1" ht="78.75" outlineLevel="1">
      <c r="A137" s="3">
        <v>99</v>
      </c>
      <c r="B137" s="81" t="s">
        <v>467</v>
      </c>
      <c r="C137" s="1" t="s">
        <v>380</v>
      </c>
      <c r="D137" s="81" t="s">
        <v>1844</v>
      </c>
      <c r="E137" s="232" t="s">
        <v>468</v>
      </c>
      <c r="F137" s="232" t="s">
        <v>468</v>
      </c>
      <c r="G137" s="244" t="s">
        <v>469</v>
      </c>
      <c r="H137" s="43" t="s">
        <v>382</v>
      </c>
      <c r="I137" s="1" t="s">
        <v>473</v>
      </c>
      <c r="J137" s="199">
        <v>125</v>
      </c>
      <c r="K137" s="199" t="s">
        <v>863</v>
      </c>
      <c r="L137" s="193" t="s">
        <v>1022</v>
      </c>
      <c r="M137" s="194">
        <v>5712</v>
      </c>
      <c r="N137" s="195">
        <v>272</v>
      </c>
      <c r="O137" s="196" t="s">
        <v>1023</v>
      </c>
      <c r="P137" s="165">
        <v>52134684</v>
      </c>
      <c r="Q137" s="200">
        <v>7813125640</v>
      </c>
    </row>
    <row r="138" spans="1:17" s="256" customFormat="1" ht="15.75" customHeight="1" outlineLevel="1">
      <c r="A138" s="276" t="s">
        <v>1932</v>
      </c>
      <c r="B138" s="276"/>
      <c r="C138" s="255"/>
      <c r="D138" s="255"/>
      <c r="E138" s="255"/>
      <c r="F138" s="255"/>
      <c r="G138" s="255"/>
      <c r="H138" s="255"/>
      <c r="I138" s="255"/>
      <c r="J138" s="255"/>
      <c r="K138" s="255"/>
      <c r="L138" s="255"/>
      <c r="M138" s="255"/>
      <c r="N138" s="255"/>
      <c r="O138" s="255"/>
      <c r="P138" s="255"/>
      <c r="Q138" s="255"/>
    </row>
    <row r="139" spans="1:256" s="127" customFormat="1" ht="78.75" outlineLevel="1">
      <c r="A139" s="3">
        <v>100</v>
      </c>
      <c r="B139" s="1" t="s">
        <v>190</v>
      </c>
      <c r="C139" s="1" t="s">
        <v>380</v>
      </c>
      <c r="D139" s="1" t="s">
        <v>1845</v>
      </c>
      <c r="E139" s="1" t="s">
        <v>191</v>
      </c>
      <c r="F139" s="1" t="s">
        <v>191</v>
      </c>
      <c r="G139" s="150" t="s">
        <v>192</v>
      </c>
      <c r="H139" s="1" t="s">
        <v>382</v>
      </c>
      <c r="I139" s="1" t="s">
        <v>473</v>
      </c>
      <c r="J139" s="1">
        <v>116</v>
      </c>
      <c r="K139" s="184" t="s">
        <v>2009</v>
      </c>
      <c r="L139" s="1" t="s">
        <v>2010</v>
      </c>
      <c r="M139" s="17">
        <v>5712</v>
      </c>
      <c r="N139" s="43">
        <f aca="true" t="shared" si="9" ref="N139:N149">M139/21</f>
        <v>272</v>
      </c>
      <c r="O139" s="1" t="s">
        <v>1290</v>
      </c>
      <c r="P139" s="77">
        <v>46894578400002</v>
      </c>
      <c r="Q139" s="53">
        <v>7819021542</v>
      </c>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c r="AU139" s="87"/>
      <c r="AV139" s="87"/>
      <c r="AW139" s="87"/>
      <c r="AX139" s="87"/>
      <c r="AY139" s="87"/>
      <c r="AZ139" s="87"/>
      <c r="BA139" s="87"/>
      <c r="BB139" s="87"/>
      <c r="BC139" s="87"/>
      <c r="BD139" s="87"/>
      <c r="BE139" s="87"/>
      <c r="BF139" s="87"/>
      <c r="BG139" s="87"/>
      <c r="BH139" s="87"/>
      <c r="BI139" s="87"/>
      <c r="BJ139" s="87"/>
      <c r="BK139" s="87"/>
      <c r="BL139" s="87"/>
      <c r="BM139" s="87"/>
      <c r="BN139" s="87"/>
      <c r="BO139" s="87"/>
      <c r="BP139" s="87"/>
      <c r="BQ139" s="87"/>
      <c r="BR139" s="87"/>
      <c r="BS139" s="87"/>
      <c r="BT139" s="87"/>
      <c r="BU139" s="87"/>
      <c r="BV139" s="87"/>
      <c r="BW139" s="87"/>
      <c r="BX139" s="87"/>
      <c r="BY139" s="87"/>
      <c r="BZ139" s="87"/>
      <c r="CA139" s="87"/>
      <c r="CB139" s="87"/>
      <c r="CC139" s="87"/>
      <c r="CD139" s="87"/>
      <c r="CE139" s="87"/>
      <c r="CF139" s="87"/>
      <c r="CG139" s="87"/>
      <c r="CH139" s="87"/>
      <c r="CI139" s="87"/>
      <c r="CJ139" s="87"/>
      <c r="CK139" s="87"/>
      <c r="CL139" s="87"/>
      <c r="CM139" s="87"/>
      <c r="CN139" s="87"/>
      <c r="CO139" s="87"/>
      <c r="CP139" s="87"/>
      <c r="CQ139" s="88"/>
      <c r="CR139" s="88"/>
      <c r="CS139" s="88"/>
      <c r="CT139" s="88"/>
      <c r="CU139" s="88"/>
      <c r="CV139" s="88"/>
      <c r="CW139" s="88"/>
      <c r="CX139" s="88"/>
      <c r="CY139" s="88"/>
      <c r="CZ139" s="88"/>
      <c r="DA139" s="88"/>
      <c r="DB139" s="88"/>
      <c r="DC139" s="88"/>
      <c r="DD139" s="88"/>
      <c r="DE139" s="88"/>
      <c r="DF139" s="88"/>
      <c r="DG139" s="88"/>
      <c r="DH139" s="88"/>
      <c r="DI139" s="88"/>
      <c r="DJ139" s="88"/>
      <c r="DK139" s="88"/>
      <c r="DL139" s="88"/>
      <c r="DM139" s="88"/>
      <c r="DN139" s="88"/>
      <c r="DO139" s="88"/>
      <c r="DP139" s="88"/>
      <c r="DQ139" s="88"/>
      <c r="DR139" s="88"/>
      <c r="DS139" s="88"/>
      <c r="DT139" s="88"/>
      <c r="DU139" s="88"/>
      <c r="DV139" s="88"/>
      <c r="DW139" s="88"/>
      <c r="DX139" s="88"/>
      <c r="DY139" s="88"/>
      <c r="DZ139" s="88"/>
      <c r="EA139" s="88"/>
      <c r="EB139" s="88"/>
      <c r="EC139" s="88"/>
      <c r="ED139" s="88"/>
      <c r="EE139" s="88"/>
      <c r="EF139" s="88"/>
      <c r="EG139" s="88"/>
      <c r="EH139" s="88"/>
      <c r="EI139" s="88"/>
      <c r="EJ139" s="88"/>
      <c r="EK139" s="88"/>
      <c r="EL139" s="88"/>
      <c r="EM139" s="88"/>
      <c r="EN139" s="88"/>
      <c r="EO139" s="88"/>
      <c r="EP139" s="88"/>
      <c r="EQ139" s="88"/>
      <c r="ER139" s="88"/>
      <c r="ES139" s="88"/>
      <c r="ET139" s="88"/>
      <c r="EU139" s="88"/>
      <c r="EV139" s="88"/>
      <c r="EW139" s="88"/>
      <c r="EX139" s="88"/>
      <c r="EY139" s="88"/>
      <c r="EZ139" s="88"/>
      <c r="FA139" s="88"/>
      <c r="FB139" s="88"/>
      <c r="FC139" s="88"/>
      <c r="FD139" s="88"/>
      <c r="FE139" s="88"/>
      <c r="FF139" s="88"/>
      <c r="FG139" s="88"/>
      <c r="FH139" s="88"/>
      <c r="FI139" s="88"/>
      <c r="FJ139" s="88"/>
      <c r="FK139" s="88"/>
      <c r="FL139" s="88"/>
      <c r="FM139" s="88"/>
      <c r="FN139" s="88"/>
      <c r="FO139" s="88"/>
      <c r="FP139" s="88"/>
      <c r="FQ139" s="88"/>
      <c r="FR139" s="88"/>
      <c r="FS139" s="88"/>
      <c r="FT139" s="88"/>
      <c r="FU139" s="88"/>
      <c r="FV139" s="88"/>
      <c r="FW139" s="88"/>
      <c r="FX139" s="88"/>
      <c r="FY139" s="88"/>
      <c r="FZ139" s="88"/>
      <c r="GA139" s="88"/>
      <c r="GB139" s="88"/>
      <c r="GC139" s="88"/>
      <c r="GD139" s="88"/>
      <c r="GE139" s="88"/>
      <c r="GF139" s="88"/>
      <c r="GG139" s="88"/>
      <c r="GH139" s="88"/>
      <c r="GI139" s="88"/>
      <c r="GJ139" s="88"/>
      <c r="GK139" s="88"/>
      <c r="GL139" s="88"/>
      <c r="GM139" s="88"/>
      <c r="GN139" s="88"/>
      <c r="GO139" s="88"/>
      <c r="GP139" s="88"/>
      <c r="GQ139" s="88"/>
      <c r="GR139" s="88"/>
      <c r="GS139" s="88"/>
      <c r="GT139" s="88"/>
      <c r="GU139" s="88"/>
      <c r="GV139" s="88"/>
      <c r="GW139" s="88"/>
      <c r="GX139" s="88"/>
      <c r="GY139" s="88"/>
      <c r="GZ139" s="88"/>
      <c r="HA139" s="88"/>
      <c r="HB139" s="88"/>
      <c r="HC139" s="88"/>
      <c r="HD139" s="88"/>
      <c r="HE139" s="88"/>
      <c r="HF139" s="88"/>
      <c r="HG139" s="88"/>
      <c r="HH139" s="88"/>
      <c r="HI139" s="88"/>
      <c r="HJ139" s="88"/>
      <c r="HK139" s="88"/>
      <c r="HL139" s="88"/>
      <c r="HM139" s="88"/>
      <c r="HN139" s="88"/>
      <c r="HO139" s="88"/>
      <c r="HP139" s="88"/>
      <c r="HQ139" s="88"/>
      <c r="HR139" s="88"/>
      <c r="HS139" s="88"/>
      <c r="HT139" s="88"/>
      <c r="HU139" s="88"/>
      <c r="HV139" s="88"/>
      <c r="HW139" s="88"/>
      <c r="HX139" s="88"/>
      <c r="HY139" s="88"/>
      <c r="HZ139" s="88"/>
      <c r="IA139" s="88"/>
      <c r="IB139" s="88"/>
      <c r="IC139" s="88"/>
      <c r="ID139" s="88"/>
      <c r="IE139" s="88"/>
      <c r="IF139" s="88"/>
      <c r="IG139" s="88"/>
      <c r="IH139" s="88"/>
      <c r="II139" s="88"/>
      <c r="IJ139" s="88"/>
      <c r="IK139" s="88"/>
      <c r="IL139" s="88"/>
      <c r="IM139" s="88"/>
      <c r="IN139" s="88"/>
      <c r="IO139" s="88"/>
      <c r="IP139" s="88"/>
      <c r="IQ139" s="88"/>
      <c r="IR139" s="88"/>
      <c r="IS139" s="88"/>
      <c r="IT139" s="88"/>
      <c r="IU139" s="88"/>
      <c r="IV139" s="88"/>
    </row>
    <row r="140" spans="1:94" s="88" customFormat="1" ht="82.5" customHeight="1" outlineLevel="1">
      <c r="A140" s="3">
        <v>101</v>
      </c>
      <c r="B140" s="1" t="s">
        <v>470</v>
      </c>
      <c r="C140" s="1" t="s">
        <v>380</v>
      </c>
      <c r="D140" s="1" t="s">
        <v>1845</v>
      </c>
      <c r="E140" s="1" t="s">
        <v>471</v>
      </c>
      <c r="F140" s="1" t="s">
        <v>471</v>
      </c>
      <c r="G140" s="1" t="s">
        <v>472</v>
      </c>
      <c r="H140" s="1" t="s">
        <v>382</v>
      </c>
      <c r="I140" s="1" t="s">
        <v>473</v>
      </c>
      <c r="J140" s="1">
        <v>150</v>
      </c>
      <c r="K140" s="184" t="s">
        <v>2009</v>
      </c>
      <c r="L140" s="1" t="s">
        <v>2010</v>
      </c>
      <c r="M140" s="17">
        <v>5712</v>
      </c>
      <c r="N140" s="43">
        <f t="shared" si="9"/>
        <v>272</v>
      </c>
      <c r="O140" s="1" t="s">
        <v>1025</v>
      </c>
      <c r="P140" s="77"/>
      <c r="Q140" s="53"/>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c r="AU140" s="87"/>
      <c r="AV140" s="87"/>
      <c r="AW140" s="87"/>
      <c r="AX140" s="87"/>
      <c r="AY140" s="87"/>
      <c r="AZ140" s="87"/>
      <c r="BA140" s="87"/>
      <c r="BB140" s="87"/>
      <c r="BC140" s="87"/>
      <c r="BD140" s="87"/>
      <c r="BE140" s="87"/>
      <c r="BF140" s="87"/>
      <c r="BG140" s="87"/>
      <c r="BH140" s="87"/>
      <c r="BI140" s="87"/>
      <c r="BJ140" s="87"/>
      <c r="BK140" s="87"/>
      <c r="BL140" s="87"/>
      <c r="BM140" s="87"/>
      <c r="BN140" s="87"/>
      <c r="BO140" s="87"/>
      <c r="BP140" s="87"/>
      <c r="BQ140" s="87"/>
      <c r="BR140" s="87"/>
      <c r="BS140" s="87"/>
      <c r="BT140" s="87"/>
      <c r="BU140" s="87"/>
      <c r="BV140" s="87"/>
      <c r="BW140" s="87"/>
      <c r="BX140" s="87"/>
      <c r="BY140" s="87"/>
      <c r="BZ140" s="87"/>
      <c r="CA140" s="87"/>
      <c r="CB140" s="87"/>
      <c r="CC140" s="87"/>
      <c r="CD140" s="87"/>
      <c r="CE140" s="87"/>
      <c r="CF140" s="87"/>
      <c r="CG140" s="87"/>
      <c r="CH140" s="87"/>
      <c r="CI140" s="87"/>
      <c r="CJ140" s="87"/>
      <c r="CK140" s="87"/>
      <c r="CL140" s="87"/>
      <c r="CM140" s="87"/>
      <c r="CN140" s="87"/>
      <c r="CO140" s="87"/>
      <c r="CP140" s="87"/>
    </row>
    <row r="141" spans="1:94" s="88" customFormat="1" ht="84.75" customHeight="1" outlineLevel="1">
      <c r="A141" s="3">
        <v>102</v>
      </c>
      <c r="B141" s="1" t="s">
        <v>277</v>
      </c>
      <c r="C141" s="1" t="s">
        <v>380</v>
      </c>
      <c r="D141" s="1" t="s">
        <v>1845</v>
      </c>
      <c r="E141" s="1" t="s">
        <v>474</v>
      </c>
      <c r="F141" s="1" t="s">
        <v>474</v>
      </c>
      <c r="G141" s="1" t="s">
        <v>475</v>
      </c>
      <c r="H141" s="1" t="s">
        <v>382</v>
      </c>
      <c r="I141" s="1" t="s">
        <v>473</v>
      </c>
      <c r="J141" s="1">
        <v>110</v>
      </c>
      <c r="K141" s="1" t="s">
        <v>2009</v>
      </c>
      <c r="L141" s="1" t="s">
        <v>2010</v>
      </c>
      <c r="M141" s="17">
        <v>5712</v>
      </c>
      <c r="N141" s="43">
        <f t="shared" si="9"/>
        <v>272</v>
      </c>
      <c r="O141" s="1" t="s">
        <v>1025</v>
      </c>
      <c r="P141" s="77"/>
      <c r="Q141" s="53"/>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c r="AU141" s="87"/>
      <c r="AV141" s="87"/>
      <c r="AW141" s="87"/>
      <c r="AX141" s="87"/>
      <c r="AY141" s="87"/>
      <c r="AZ141" s="87"/>
      <c r="BA141" s="87"/>
      <c r="BB141" s="87"/>
      <c r="BC141" s="87"/>
      <c r="BD141" s="87"/>
      <c r="BE141" s="87"/>
      <c r="BF141" s="87"/>
      <c r="BG141" s="87"/>
      <c r="BH141" s="87"/>
      <c r="BI141" s="87"/>
      <c r="BJ141" s="87"/>
      <c r="BK141" s="87"/>
      <c r="BL141" s="87"/>
      <c r="BM141" s="87"/>
      <c r="BN141" s="87"/>
      <c r="BO141" s="87"/>
      <c r="BP141" s="87"/>
      <c r="BQ141" s="87"/>
      <c r="BR141" s="87"/>
      <c r="BS141" s="87"/>
      <c r="BT141" s="87"/>
      <c r="BU141" s="87"/>
      <c r="BV141" s="87"/>
      <c r="BW141" s="87"/>
      <c r="BX141" s="87"/>
      <c r="BY141" s="87"/>
      <c r="BZ141" s="87"/>
      <c r="CA141" s="87"/>
      <c r="CB141" s="87"/>
      <c r="CC141" s="87"/>
      <c r="CD141" s="87"/>
      <c r="CE141" s="87"/>
      <c r="CF141" s="87"/>
      <c r="CG141" s="87"/>
      <c r="CH141" s="87"/>
      <c r="CI141" s="87"/>
      <c r="CJ141" s="87"/>
      <c r="CK141" s="87"/>
      <c r="CL141" s="87"/>
      <c r="CM141" s="87"/>
      <c r="CN141" s="87"/>
      <c r="CO141" s="87"/>
      <c r="CP141" s="87"/>
    </row>
    <row r="142" spans="1:94" s="88" customFormat="1" ht="78.75" outlineLevel="1">
      <c r="A142" s="3">
        <v>103</v>
      </c>
      <c r="B142" s="1" t="s">
        <v>1887</v>
      </c>
      <c r="C142" s="1" t="s">
        <v>380</v>
      </c>
      <c r="D142" s="1" t="s">
        <v>1845</v>
      </c>
      <c r="E142" s="1" t="s">
        <v>998</v>
      </c>
      <c r="F142" s="1" t="s">
        <v>232</v>
      </c>
      <c r="G142" s="13" t="s">
        <v>1888</v>
      </c>
      <c r="H142" s="1" t="s">
        <v>382</v>
      </c>
      <c r="I142" s="1" t="s">
        <v>473</v>
      </c>
      <c r="J142" s="1">
        <v>85</v>
      </c>
      <c r="K142" s="184" t="s">
        <v>2009</v>
      </c>
      <c r="L142" s="1" t="s">
        <v>2010</v>
      </c>
      <c r="M142" s="17">
        <v>5712</v>
      </c>
      <c r="N142" s="43">
        <f t="shared" si="9"/>
        <v>272</v>
      </c>
      <c r="O142" s="1" t="s">
        <v>1024</v>
      </c>
      <c r="P142" s="77">
        <v>27425331400002</v>
      </c>
      <c r="Q142" s="53">
        <v>781901610</v>
      </c>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c r="AU142" s="87"/>
      <c r="AV142" s="87"/>
      <c r="AW142" s="87"/>
      <c r="AX142" s="87"/>
      <c r="AY142" s="87"/>
      <c r="AZ142" s="87"/>
      <c r="BA142" s="87"/>
      <c r="BB142" s="87"/>
      <c r="BC142" s="87"/>
      <c r="BD142" s="87"/>
      <c r="BE142" s="87"/>
      <c r="BF142" s="87"/>
      <c r="BG142" s="87"/>
      <c r="BH142" s="87"/>
      <c r="BI142" s="87"/>
      <c r="BJ142" s="87"/>
      <c r="BK142" s="87"/>
      <c r="BL142" s="87"/>
      <c r="BM142" s="87"/>
      <c r="BN142" s="87"/>
      <c r="BO142" s="87"/>
      <c r="BP142" s="87"/>
      <c r="BQ142" s="87"/>
      <c r="BR142" s="87"/>
      <c r="BS142" s="87"/>
      <c r="BT142" s="87"/>
      <c r="BU142" s="87"/>
      <c r="BV142" s="87"/>
      <c r="BW142" s="87"/>
      <c r="BX142" s="87"/>
      <c r="BY142" s="87"/>
      <c r="BZ142" s="87"/>
      <c r="CA142" s="87"/>
      <c r="CB142" s="87"/>
      <c r="CC142" s="87"/>
      <c r="CD142" s="87"/>
      <c r="CE142" s="87"/>
      <c r="CF142" s="87"/>
      <c r="CG142" s="87"/>
      <c r="CH142" s="87"/>
      <c r="CI142" s="87"/>
      <c r="CJ142" s="87"/>
      <c r="CK142" s="87"/>
      <c r="CL142" s="87"/>
      <c r="CM142" s="87"/>
      <c r="CN142" s="87"/>
      <c r="CO142" s="87"/>
      <c r="CP142" s="87"/>
    </row>
    <row r="143" spans="1:94" s="88" customFormat="1" ht="78.75" outlineLevel="1">
      <c r="A143" s="3">
        <v>104</v>
      </c>
      <c r="B143" s="1" t="s">
        <v>564</v>
      </c>
      <c r="C143" s="1" t="s">
        <v>380</v>
      </c>
      <c r="D143" s="1" t="s">
        <v>1845</v>
      </c>
      <c r="E143" s="1" t="s">
        <v>1287</v>
      </c>
      <c r="F143" s="1" t="s">
        <v>1288</v>
      </c>
      <c r="G143" s="1" t="s">
        <v>1216</v>
      </c>
      <c r="H143" s="1" t="s">
        <v>382</v>
      </c>
      <c r="I143" s="1" t="s">
        <v>473</v>
      </c>
      <c r="J143" s="1">
        <v>70</v>
      </c>
      <c r="K143" s="184" t="s">
        <v>2009</v>
      </c>
      <c r="L143" s="1" t="s">
        <v>2010</v>
      </c>
      <c r="M143" s="17">
        <v>5712</v>
      </c>
      <c r="N143" s="43">
        <f t="shared" si="9"/>
        <v>272</v>
      </c>
      <c r="O143" s="1" t="s">
        <v>1024</v>
      </c>
      <c r="P143" s="77">
        <v>33094358400002</v>
      </c>
      <c r="Q143" s="53">
        <v>7823005039</v>
      </c>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7"/>
      <c r="BJ143" s="87"/>
      <c r="BK143" s="87"/>
      <c r="BL143" s="87"/>
      <c r="BM143" s="87"/>
      <c r="BN143" s="87"/>
      <c r="BO143" s="87"/>
      <c r="BP143" s="87"/>
      <c r="BQ143" s="87"/>
      <c r="BR143" s="87"/>
      <c r="BS143" s="87"/>
      <c r="BT143" s="87"/>
      <c r="BU143" s="87"/>
      <c r="BV143" s="87"/>
      <c r="BW143" s="87"/>
      <c r="BX143" s="87"/>
      <c r="BY143" s="87"/>
      <c r="BZ143" s="87"/>
      <c r="CA143" s="87"/>
      <c r="CB143" s="87"/>
      <c r="CC143" s="87"/>
      <c r="CD143" s="87"/>
      <c r="CE143" s="87"/>
      <c r="CF143" s="87"/>
      <c r="CG143" s="87"/>
      <c r="CH143" s="87"/>
      <c r="CI143" s="87"/>
      <c r="CJ143" s="87"/>
      <c r="CK143" s="87"/>
      <c r="CL143" s="87"/>
      <c r="CM143" s="87"/>
      <c r="CN143" s="87"/>
      <c r="CO143" s="87"/>
      <c r="CP143" s="87"/>
    </row>
    <row r="144" spans="1:94" s="88" customFormat="1" ht="84" customHeight="1" outlineLevel="1">
      <c r="A144" s="3">
        <v>105</v>
      </c>
      <c r="B144" s="1" t="s">
        <v>278</v>
      </c>
      <c r="C144" s="1" t="s">
        <v>380</v>
      </c>
      <c r="D144" s="1" t="s">
        <v>1845</v>
      </c>
      <c r="E144" s="169" t="s">
        <v>279</v>
      </c>
      <c r="F144" s="169" t="s">
        <v>279</v>
      </c>
      <c r="G144" s="233" t="s">
        <v>280</v>
      </c>
      <c r="H144" s="1" t="s">
        <v>382</v>
      </c>
      <c r="I144" s="20" t="s">
        <v>473</v>
      </c>
      <c r="J144" s="1">
        <v>135</v>
      </c>
      <c r="K144" s="184" t="s">
        <v>2009</v>
      </c>
      <c r="L144" s="1" t="s">
        <v>2010</v>
      </c>
      <c r="M144" s="17">
        <v>5712</v>
      </c>
      <c r="N144" s="43">
        <f t="shared" si="9"/>
        <v>272</v>
      </c>
      <c r="O144" s="1" t="s">
        <v>1025</v>
      </c>
      <c r="P144" s="77"/>
      <c r="Q144" s="53"/>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c r="BH144" s="87"/>
      <c r="BI144" s="87"/>
      <c r="BJ144" s="87"/>
      <c r="BK144" s="87"/>
      <c r="BL144" s="87"/>
      <c r="BM144" s="87"/>
      <c r="BN144" s="87"/>
      <c r="BO144" s="87"/>
      <c r="BP144" s="87"/>
      <c r="BQ144" s="87"/>
      <c r="BR144" s="87"/>
      <c r="BS144" s="87"/>
      <c r="BT144" s="87"/>
      <c r="BU144" s="87"/>
      <c r="BV144" s="87"/>
      <c r="BW144" s="87"/>
      <c r="BX144" s="87"/>
      <c r="BY144" s="87"/>
      <c r="BZ144" s="87"/>
      <c r="CA144" s="87"/>
      <c r="CB144" s="87"/>
      <c r="CC144" s="87"/>
      <c r="CD144" s="87"/>
      <c r="CE144" s="87"/>
      <c r="CF144" s="87"/>
      <c r="CG144" s="87"/>
      <c r="CH144" s="87"/>
      <c r="CI144" s="87"/>
      <c r="CJ144" s="87"/>
      <c r="CK144" s="87"/>
      <c r="CL144" s="87"/>
      <c r="CM144" s="87"/>
      <c r="CN144" s="87"/>
      <c r="CO144" s="87"/>
      <c r="CP144" s="87"/>
    </row>
    <row r="145" spans="1:94" s="88" customFormat="1" ht="84" customHeight="1" outlineLevel="1">
      <c r="A145" s="3">
        <v>106</v>
      </c>
      <c r="B145" s="1" t="s">
        <v>1762</v>
      </c>
      <c r="C145" s="1" t="s">
        <v>380</v>
      </c>
      <c r="D145" s="1" t="s">
        <v>1845</v>
      </c>
      <c r="E145" s="1" t="s">
        <v>1763</v>
      </c>
      <c r="F145" s="1" t="s">
        <v>1763</v>
      </c>
      <c r="G145" s="150"/>
      <c r="H145" s="1" t="s">
        <v>382</v>
      </c>
      <c r="I145" s="20" t="s">
        <v>1958</v>
      </c>
      <c r="J145" s="1">
        <v>100</v>
      </c>
      <c r="K145" s="184" t="s">
        <v>2009</v>
      </c>
      <c r="L145" s="1" t="s">
        <v>2010</v>
      </c>
      <c r="M145" s="17">
        <v>5712</v>
      </c>
      <c r="N145" s="43">
        <f t="shared" si="9"/>
        <v>272</v>
      </c>
      <c r="O145" s="1" t="s">
        <v>1025</v>
      </c>
      <c r="P145" s="77"/>
      <c r="Q145" s="53"/>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c r="AU145" s="87"/>
      <c r="AV145" s="87"/>
      <c r="AW145" s="87"/>
      <c r="AX145" s="87"/>
      <c r="AY145" s="87"/>
      <c r="AZ145" s="87"/>
      <c r="BA145" s="87"/>
      <c r="BB145" s="87"/>
      <c r="BC145" s="87"/>
      <c r="BD145" s="87"/>
      <c r="BE145" s="87"/>
      <c r="BF145" s="87"/>
      <c r="BG145" s="87"/>
      <c r="BH145" s="87"/>
      <c r="BI145" s="87"/>
      <c r="BJ145" s="87"/>
      <c r="BK145" s="87"/>
      <c r="BL145" s="87"/>
      <c r="BM145" s="87"/>
      <c r="BN145" s="87"/>
      <c r="BO145" s="87"/>
      <c r="BP145" s="87"/>
      <c r="BQ145" s="87"/>
      <c r="BR145" s="87"/>
      <c r="BS145" s="87"/>
      <c r="BT145" s="87"/>
      <c r="BU145" s="87"/>
      <c r="BV145" s="87"/>
      <c r="BW145" s="87"/>
      <c r="BX145" s="87"/>
      <c r="BY145" s="87"/>
      <c r="BZ145" s="87"/>
      <c r="CA145" s="87"/>
      <c r="CB145" s="87"/>
      <c r="CC145" s="87"/>
      <c r="CD145" s="87"/>
      <c r="CE145" s="87"/>
      <c r="CF145" s="87"/>
      <c r="CG145" s="87"/>
      <c r="CH145" s="87"/>
      <c r="CI145" s="87"/>
      <c r="CJ145" s="87"/>
      <c r="CK145" s="87"/>
      <c r="CL145" s="87"/>
      <c r="CM145" s="87"/>
      <c r="CN145" s="87"/>
      <c r="CO145" s="87"/>
      <c r="CP145" s="87"/>
    </row>
    <row r="146" spans="1:94" s="88" customFormat="1" ht="84" customHeight="1" outlineLevel="1">
      <c r="A146" s="3">
        <v>107</v>
      </c>
      <c r="B146" s="1" t="s">
        <v>281</v>
      </c>
      <c r="C146" s="1" t="s">
        <v>380</v>
      </c>
      <c r="D146" s="1" t="s">
        <v>1845</v>
      </c>
      <c r="E146" s="1" t="s">
        <v>282</v>
      </c>
      <c r="F146" s="1" t="s">
        <v>282</v>
      </c>
      <c r="G146" s="233" t="s">
        <v>283</v>
      </c>
      <c r="H146" s="1" t="s">
        <v>382</v>
      </c>
      <c r="I146" s="20" t="s">
        <v>284</v>
      </c>
      <c r="J146" s="1">
        <v>125</v>
      </c>
      <c r="K146" s="184" t="s">
        <v>2009</v>
      </c>
      <c r="L146" s="1" t="s">
        <v>2010</v>
      </c>
      <c r="M146" s="17">
        <v>5712</v>
      </c>
      <c r="N146" s="43">
        <f t="shared" si="9"/>
        <v>272</v>
      </c>
      <c r="O146" s="1" t="s">
        <v>1025</v>
      </c>
      <c r="P146" s="77"/>
      <c r="Q146" s="53"/>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c r="AU146" s="87"/>
      <c r="AV146" s="87"/>
      <c r="AW146" s="87"/>
      <c r="AX146" s="87"/>
      <c r="AY146" s="87"/>
      <c r="AZ146" s="87"/>
      <c r="BA146" s="87"/>
      <c r="BB146" s="87"/>
      <c r="BC146" s="87"/>
      <c r="BD146" s="87"/>
      <c r="BE146" s="87"/>
      <c r="BF146" s="87"/>
      <c r="BG146" s="87"/>
      <c r="BH146" s="87"/>
      <c r="BI146" s="87"/>
      <c r="BJ146" s="87"/>
      <c r="BK146" s="87"/>
      <c r="BL146" s="87"/>
      <c r="BM146" s="87"/>
      <c r="BN146" s="87"/>
      <c r="BO146" s="87"/>
      <c r="BP146" s="87"/>
      <c r="BQ146" s="87"/>
      <c r="BR146" s="87"/>
      <c r="BS146" s="87"/>
      <c r="BT146" s="87"/>
      <c r="BU146" s="87"/>
      <c r="BV146" s="87"/>
      <c r="BW146" s="87"/>
      <c r="BX146" s="87"/>
      <c r="BY146" s="87"/>
      <c r="BZ146" s="87"/>
      <c r="CA146" s="87"/>
      <c r="CB146" s="87"/>
      <c r="CC146" s="87"/>
      <c r="CD146" s="87"/>
      <c r="CE146" s="87"/>
      <c r="CF146" s="87"/>
      <c r="CG146" s="87"/>
      <c r="CH146" s="87"/>
      <c r="CI146" s="87"/>
      <c r="CJ146" s="87"/>
      <c r="CK146" s="87"/>
      <c r="CL146" s="87"/>
      <c r="CM146" s="87"/>
      <c r="CN146" s="87"/>
      <c r="CO146" s="87"/>
      <c r="CP146" s="87"/>
    </row>
    <row r="147" spans="1:94" s="88" customFormat="1" ht="78.75" outlineLevel="1">
      <c r="A147" s="3">
        <v>108</v>
      </c>
      <c r="B147" s="1" t="s">
        <v>285</v>
      </c>
      <c r="C147" s="1" t="s">
        <v>380</v>
      </c>
      <c r="D147" s="1" t="s">
        <v>1845</v>
      </c>
      <c r="E147" s="1" t="s">
        <v>286</v>
      </c>
      <c r="F147" s="1" t="s">
        <v>286</v>
      </c>
      <c r="G147" s="1" t="s">
        <v>287</v>
      </c>
      <c r="H147" s="1" t="s">
        <v>382</v>
      </c>
      <c r="I147" s="1" t="s">
        <v>473</v>
      </c>
      <c r="J147" s="1">
        <v>135</v>
      </c>
      <c r="K147" s="1" t="s">
        <v>2009</v>
      </c>
      <c r="L147" s="1" t="s">
        <v>2010</v>
      </c>
      <c r="M147" s="17">
        <v>5712</v>
      </c>
      <c r="N147" s="43">
        <f t="shared" si="9"/>
        <v>272</v>
      </c>
      <c r="O147" s="1" t="s">
        <v>1025</v>
      </c>
      <c r="P147" s="77">
        <v>33094499400002</v>
      </c>
      <c r="Q147" s="53">
        <v>7823005230</v>
      </c>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c r="AU147" s="87"/>
      <c r="AV147" s="87"/>
      <c r="AW147" s="87"/>
      <c r="AX147" s="87"/>
      <c r="AY147" s="87"/>
      <c r="AZ147" s="87"/>
      <c r="BA147" s="87"/>
      <c r="BB147" s="87"/>
      <c r="BC147" s="87"/>
      <c r="BD147" s="87"/>
      <c r="BE147" s="87"/>
      <c r="BF147" s="87"/>
      <c r="BG147" s="87"/>
      <c r="BH147" s="87"/>
      <c r="BI147" s="87"/>
      <c r="BJ147" s="87"/>
      <c r="BK147" s="87"/>
      <c r="BL147" s="87"/>
      <c r="BM147" s="87"/>
      <c r="BN147" s="87"/>
      <c r="BO147" s="87"/>
      <c r="BP147" s="87"/>
      <c r="BQ147" s="87"/>
      <c r="BR147" s="87"/>
      <c r="BS147" s="87"/>
      <c r="BT147" s="87"/>
      <c r="BU147" s="87"/>
      <c r="BV147" s="87"/>
      <c r="BW147" s="87"/>
      <c r="BX147" s="87"/>
      <c r="BY147" s="87"/>
      <c r="BZ147" s="87"/>
      <c r="CA147" s="87"/>
      <c r="CB147" s="87"/>
      <c r="CC147" s="87"/>
      <c r="CD147" s="87"/>
      <c r="CE147" s="87"/>
      <c r="CF147" s="87"/>
      <c r="CG147" s="87"/>
      <c r="CH147" s="87"/>
      <c r="CI147" s="87"/>
      <c r="CJ147" s="87"/>
      <c r="CK147" s="87"/>
      <c r="CL147" s="87"/>
      <c r="CM147" s="87"/>
      <c r="CN147" s="87"/>
      <c r="CO147" s="87"/>
      <c r="CP147" s="87"/>
    </row>
    <row r="148" spans="1:94" s="88" customFormat="1" ht="78.75" outlineLevel="1">
      <c r="A148" s="3">
        <v>109</v>
      </c>
      <c r="B148" s="1" t="s">
        <v>871</v>
      </c>
      <c r="C148" s="1" t="s">
        <v>380</v>
      </c>
      <c r="D148" s="1" t="s">
        <v>1845</v>
      </c>
      <c r="E148" s="76" t="s">
        <v>872</v>
      </c>
      <c r="F148" s="76" t="s">
        <v>872</v>
      </c>
      <c r="G148" s="201" t="s">
        <v>873</v>
      </c>
      <c r="H148" s="1" t="s">
        <v>382</v>
      </c>
      <c r="I148" s="1" t="s">
        <v>473</v>
      </c>
      <c r="J148" s="1">
        <v>75</v>
      </c>
      <c r="K148" s="1" t="s">
        <v>2009</v>
      </c>
      <c r="L148" s="1" t="s">
        <v>2010</v>
      </c>
      <c r="M148" s="17">
        <v>5712</v>
      </c>
      <c r="N148" s="43">
        <f t="shared" si="9"/>
        <v>272</v>
      </c>
      <c r="O148" s="1" t="s">
        <v>1025</v>
      </c>
      <c r="P148" s="53">
        <v>33094418</v>
      </c>
      <c r="Q148" s="53">
        <v>7823005102</v>
      </c>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c r="AU148" s="87"/>
      <c r="AV148" s="87"/>
      <c r="AW148" s="87"/>
      <c r="AX148" s="87"/>
      <c r="AY148" s="87"/>
      <c r="AZ148" s="87"/>
      <c r="BA148" s="87"/>
      <c r="BB148" s="87"/>
      <c r="BC148" s="87"/>
      <c r="BD148" s="87"/>
      <c r="BE148" s="87"/>
      <c r="BF148" s="87"/>
      <c r="BG148" s="87"/>
      <c r="BH148" s="87"/>
      <c r="BI148" s="87"/>
      <c r="BJ148" s="87"/>
      <c r="BK148" s="87"/>
      <c r="BL148" s="87"/>
      <c r="BM148" s="87"/>
      <c r="BN148" s="87"/>
      <c r="BO148" s="87"/>
      <c r="BP148" s="87"/>
      <c r="BQ148" s="87"/>
      <c r="BR148" s="87"/>
      <c r="BS148" s="87"/>
      <c r="BT148" s="87"/>
      <c r="BU148" s="87"/>
      <c r="BV148" s="87"/>
      <c r="BW148" s="87"/>
      <c r="BX148" s="87"/>
      <c r="BY148" s="87"/>
      <c r="BZ148" s="87"/>
      <c r="CA148" s="87"/>
      <c r="CB148" s="87"/>
      <c r="CC148" s="87"/>
      <c r="CD148" s="87"/>
      <c r="CE148" s="87"/>
      <c r="CF148" s="87"/>
      <c r="CG148" s="87"/>
      <c r="CH148" s="87"/>
      <c r="CI148" s="87"/>
      <c r="CJ148" s="87"/>
      <c r="CK148" s="87"/>
      <c r="CL148" s="87"/>
      <c r="CM148" s="87"/>
      <c r="CN148" s="87"/>
      <c r="CO148" s="87"/>
      <c r="CP148" s="87"/>
    </row>
    <row r="149" spans="1:94" s="88" customFormat="1" ht="94.5" outlineLevel="1">
      <c r="A149" s="3">
        <v>110</v>
      </c>
      <c r="B149" s="1" t="s">
        <v>288</v>
      </c>
      <c r="C149" s="1" t="s">
        <v>380</v>
      </c>
      <c r="D149" s="1" t="s">
        <v>1845</v>
      </c>
      <c r="E149" s="1" t="s">
        <v>289</v>
      </c>
      <c r="F149" s="1" t="s">
        <v>289</v>
      </c>
      <c r="G149" s="1" t="s">
        <v>290</v>
      </c>
      <c r="H149" s="1" t="s">
        <v>382</v>
      </c>
      <c r="I149" s="1" t="s">
        <v>473</v>
      </c>
      <c r="J149" s="1">
        <v>130</v>
      </c>
      <c r="K149" s="1" t="s">
        <v>2009</v>
      </c>
      <c r="L149" s="1" t="s">
        <v>2010</v>
      </c>
      <c r="M149" s="17">
        <v>5712</v>
      </c>
      <c r="N149" s="43">
        <f t="shared" si="9"/>
        <v>272</v>
      </c>
      <c r="O149" s="1" t="s">
        <v>1025</v>
      </c>
      <c r="P149" s="53"/>
      <c r="Q149" s="53"/>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c r="AU149" s="87"/>
      <c r="AV149" s="87"/>
      <c r="AW149" s="87"/>
      <c r="AX149" s="87"/>
      <c r="AY149" s="87"/>
      <c r="AZ149" s="87"/>
      <c r="BA149" s="87"/>
      <c r="BB149" s="87"/>
      <c r="BC149" s="87"/>
      <c r="BD149" s="87"/>
      <c r="BE149" s="87"/>
      <c r="BF149" s="87"/>
      <c r="BG149" s="87"/>
      <c r="BH149" s="87"/>
      <c r="BI149" s="87"/>
      <c r="BJ149" s="87"/>
      <c r="BK149" s="87"/>
      <c r="BL149" s="87"/>
      <c r="BM149" s="87"/>
      <c r="BN149" s="87"/>
      <c r="BO149" s="87"/>
      <c r="BP149" s="87"/>
      <c r="BQ149" s="87"/>
      <c r="BR149" s="87"/>
      <c r="BS149" s="87"/>
      <c r="BT149" s="87"/>
      <c r="BU149" s="87"/>
      <c r="BV149" s="87"/>
      <c r="BW149" s="87"/>
      <c r="BX149" s="87"/>
      <c r="BY149" s="87"/>
      <c r="BZ149" s="87"/>
      <c r="CA149" s="87"/>
      <c r="CB149" s="87"/>
      <c r="CC149" s="87"/>
      <c r="CD149" s="87"/>
      <c r="CE149" s="87"/>
      <c r="CF149" s="87"/>
      <c r="CG149" s="87"/>
      <c r="CH149" s="87"/>
      <c r="CI149" s="87"/>
      <c r="CJ149" s="87"/>
      <c r="CK149" s="87"/>
      <c r="CL149" s="87"/>
      <c r="CM149" s="87"/>
      <c r="CN149" s="87"/>
      <c r="CO149" s="87"/>
      <c r="CP149" s="87"/>
    </row>
    <row r="150" spans="1:17" s="256" customFormat="1" ht="15.75" customHeight="1" outlineLevel="1">
      <c r="A150" s="276" t="s">
        <v>1987</v>
      </c>
      <c r="B150" s="276"/>
      <c r="C150" s="255"/>
      <c r="D150" s="255"/>
      <c r="E150" s="255"/>
      <c r="F150" s="255"/>
      <c r="G150" s="255"/>
      <c r="H150" s="255"/>
      <c r="I150" s="255"/>
      <c r="J150" s="255"/>
      <c r="K150" s="255"/>
      <c r="L150" s="255"/>
      <c r="M150" s="255"/>
      <c r="N150" s="255"/>
      <c r="O150" s="255"/>
      <c r="P150" s="255"/>
      <c r="Q150" s="255"/>
    </row>
    <row r="151" spans="1:17" s="127" customFormat="1" ht="94.5" outlineLevel="1">
      <c r="A151" s="81">
        <v>111</v>
      </c>
      <c r="B151" s="1" t="s">
        <v>193</v>
      </c>
      <c r="C151" s="1" t="s">
        <v>380</v>
      </c>
      <c r="D151" s="1" t="s">
        <v>630</v>
      </c>
      <c r="E151" s="1" t="s">
        <v>194</v>
      </c>
      <c r="F151" s="1" t="s">
        <v>195</v>
      </c>
      <c r="G151" s="1" t="s">
        <v>196</v>
      </c>
      <c r="H151" s="1" t="s">
        <v>382</v>
      </c>
      <c r="I151" s="204" t="s">
        <v>498</v>
      </c>
      <c r="J151" s="1">
        <v>100</v>
      </c>
      <c r="K151" s="184" t="s">
        <v>197</v>
      </c>
      <c r="L151" s="1" t="s">
        <v>2010</v>
      </c>
      <c r="M151" s="17">
        <v>5712</v>
      </c>
      <c r="N151" s="43">
        <f aca="true" t="shared" si="10" ref="N151:N170">M151/21</f>
        <v>272</v>
      </c>
      <c r="O151" s="1" t="s">
        <v>1025</v>
      </c>
      <c r="P151" s="40" t="s">
        <v>198</v>
      </c>
      <c r="Q151" s="49">
        <v>7814043447</v>
      </c>
    </row>
    <row r="152" spans="1:256" s="127" customFormat="1" ht="78.75" outlineLevel="1">
      <c r="A152" s="81">
        <v>112</v>
      </c>
      <c r="B152" s="1" t="s">
        <v>291</v>
      </c>
      <c r="C152" s="1" t="s">
        <v>380</v>
      </c>
      <c r="D152" s="1" t="s">
        <v>630</v>
      </c>
      <c r="E152" s="1" t="s">
        <v>292</v>
      </c>
      <c r="F152" s="1" t="s">
        <v>292</v>
      </c>
      <c r="G152" s="234" t="s">
        <v>293</v>
      </c>
      <c r="H152" s="1" t="s">
        <v>382</v>
      </c>
      <c r="I152" s="20" t="s">
        <v>294</v>
      </c>
      <c r="J152" s="1">
        <v>125</v>
      </c>
      <c r="K152" s="184" t="s">
        <v>2011</v>
      </c>
      <c r="L152" s="1" t="s">
        <v>1026</v>
      </c>
      <c r="M152" s="17">
        <v>5712</v>
      </c>
      <c r="N152" s="43">
        <f t="shared" si="10"/>
        <v>272</v>
      </c>
      <c r="O152" s="1" t="s">
        <v>88</v>
      </c>
      <c r="P152" s="40">
        <v>39466861</v>
      </c>
      <c r="Q152" s="49">
        <v>7814103512</v>
      </c>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c r="AU152" s="87"/>
      <c r="AV152" s="87"/>
      <c r="AW152" s="87"/>
      <c r="AX152" s="87"/>
      <c r="AY152" s="87"/>
      <c r="AZ152" s="87"/>
      <c r="BA152" s="87"/>
      <c r="BB152" s="87"/>
      <c r="BC152" s="87"/>
      <c r="BD152" s="87"/>
      <c r="BE152" s="87"/>
      <c r="BF152" s="87"/>
      <c r="BG152" s="87"/>
      <c r="BH152" s="87"/>
      <c r="BI152" s="87"/>
      <c r="BJ152" s="87"/>
      <c r="BK152" s="87"/>
      <c r="BL152" s="87"/>
      <c r="BM152" s="87"/>
      <c r="BN152" s="87"/>
      <c r="BO152" s="87"/>
      <c r="BP152" s="87"/>
      <c r="BQ152" s="87"/>
      <c r="BR152" s="87"/>
      <c r="BS152" s="87"/>
      <c r="BT152" s="87"/>
      <c r="BU152" s="87"/>
      <c r="BV152" s="87"/>
      <c r="BW152" s="87"/>
      <c r="BX152" s="87"/>
      <c r="BY152" s="87"/>
      <c r="BZ152" s="87"/>
      <c r="CA152" s="87"/>
      <c r="CB152" s="87"/>
      <c r="CC152" s="87"/>
      <c r="CD152" s="87"/>
      <c r="CE152" s="87"/>
      <c r="CF152" s="87"/>
      <c r="CG152" s="87"/>
      <c r="CH152" s="87"/>
      <c r="CI152" s="87"/>
      <c r="CJ152" s="87"/>
      <c r="CK152" s="87"/>
      <c r="CL152" s="87"/>
      <c r="CM152" s="87"/>
      <c r="CN152" s="87"/>
      <c r="CO152" s="87"/>
      <c r="CP152" s="87"/>
      <c r="CQ152" s="88"/>
      <c r="CR152" s="88"/>
      <c r="CS152" s="88"/>
      <c r="CT152" s="88"/>
      <c r="CU152" s="88"/>
      <c r="CV152" s="88"/>
      <c r="CW152" s="88"/>
      <c r="CX152" s="88"/>
      <c r="CY152" s="88"/>
      <c r="CZ152" s="88"/>
      <c r="DA152" s="88"/>
      <c r="DB152" s="88"/>
      <c r="DC152" s="88"/>
      <c r="DD152" s="88"/>
      <c r="DE152" s="88"/>
      <c r="DF152" s="88"/>
      <c r="DG152" s="88"/>
      <c r="DH152" s="88"/>
      <c r="DI152" s="88"/>
      <c r="DJ152" s="88"/>
      <c r="DK152" s="88"/>
      <c r="DL152" s="88"/>
      <c r="DM152" s="88"/>
      <c r="DN152" s="88"/>
      <c r="DO152" s="88"/>
      <c r="DP152" s="88"/>
      <c r="DQ152" s="88"/>
      <c r="DR152" s="88"/>
      <c r="DS152" s="88"/>
      <c r="DT152" s="88"/>
      <c r="DU152" s="88"/>
      <c r="DV152" s="88"/>
      <c r="DW152" s="88"/>
      <c r="DX152" s="88"/>
      <c r="DY152" s="88"/>
      <c r="DZ152" s="88"/>
      <c r="EA152" s="88"/>
      <c r="EB152" s="88"/>
      <c r="EC152" s="88"/>
      <c r="ED152" s="88"/>
      <c r="EE152" s="88"/>
      <c r="EF152" s="88"/>
      <c r="EG152" s="88"/>
      <c r="EH152" s="88"/>
      <c r="EI152" s="88"/>
      <c r="EJ152" s="88"/>
      <c r="EK152" s="88"/>
      <c r="EL152" s="88"/>
      <c r="EM152" s="88"/>
      <c r="EN152" s="88"/>
      <c r="EO152" s="88"/>
      <c r="EP152" s="88"/>
      <c r="EQ152" s="88"/>
      <c r="ER152" s="88"/>
      <c r="ES152" s="88"/>
      <c r="ET152" s="88"/>
      <c r="EU152" s="88"/>
      <c r="EV152" s="88"/>
      <c r="EW152" s="88"/>
      <c r="EX152" s="88"/>
      <c r="EY152" s="88"/>
      <c r="EZ152" s="88"/>
      <c r="FA152" s="88"/>
      <c r="FB152" s="88"/>
      <c r="FC152" s="88"/>
      <c r="FD152" s="88"/>
      <c r="FE152" s="88"/>
      <c r="FF152" s="88"/>
      <c r="FG152" s="88"/>
      <c r="FH152" s="88"/>
      <c r="FI152" s="88"/>
      <c r="FJ152" s="88"/>
      <c r="FK152" s="88"/>
      <c r="FL152" s="88"/>
      <c r="FM152" s="88"/>
      <c r="FN152" s="88"/>
      <c r="FO152" s="88"/>
      <c r="FP152" s="88"/>
      <c r="FQ152" s="88"/>
      <c r="FR152" s="88"/>
      <c r="FS152" s="88"/>
      <c r="FT152" s="88"/>
      <c r="FU152" s="88"/>
      <c r="FV152" s="88"/>
      <c r="FW152" s="88"/>
      <c r="FX152" s="88"/>
      <c r="FY152" s="88"/>
      <c r="FZ152" s="88"/>
      <c r="GA152" s="88"/>
      <c r="GB152" s="88"/>
      <c r="GC152" s="88"/>
      <c r="GD152" s="88"/>
      <c r="GE152" s="88"/>
      <c r="GF152" s="88"/>
      <c r="GG152" s="88"/>
      <c r="GH152" s="88"/>
      <c r="GI152" s="88"/>
      <c r="GJ152" s="88"/>
      <c r="GK152" s="88"/>
      <c r="GL152" s="88"/>
      <c r="GM152" s="88"/>
      <c r="GN152" s="88"/>
      <c r="GO152" s="88"/>
      <c r="GP152" s="88"/>
      <c r="GQ152" s="88"/>
      <c r="GR152" s="88"/>
      <c r="GS152" s="88"/>
      <c r="GT152" s="88"/>
      <c r="GU152" s="88"/>
      <c r="GV152" s="88"/>
      <c r="GW152" s="88"/>
      <c r="GX152" s="88"/>
      <c r="GY152" s="88"/>
      <c r="GZ152" s="88"/>
      <c r="HA152" s="88"/>
      <c r="HB152" s="88"/>
      <c r="HC152" s="88"/>
      <c r="HD152" s="88"/>
      <c r="HE152" s="88"/>
      <c r="HF152" s="88"/>
      <c r="HG152" s="88"/>
      <c r="HH152" s="88"/>
      <c r="HI152" s="88"/>
      <c r="HJ152" s="88"/>
      <c r="HK152" s="88"/>
      <c r="HL152" s="88"/>
      <c r="HM152" s="88"/>
      <c r="HN152" s="88"/>
      <c r="HO152" s="88"/>
      <c r="HP152" s="88"/>
      <c r="HQ152" s="88"/>
      <c r="HR152" s="88"/>
      <c r="HS152" s="88"/>
      <c r="HT152" s="88"/>
      <c r="HU152" s="88"/>
      <c r="HV152" s="88"/>
      <c r="HW152" s="88"/>
      <c r="HX152" s="88"/>
      <c r="HY152" s="88"/>
      <c r="HZ152" s="88"/>
      <c r="IA152" s="88"/>
      <c r="IB152" s="88"/>
      <c r="IC152" s="88"/>
      <c r="ID152" s="88"/>
      <c r="IE152" s="88"/>
      <c r="IF152" s="88"/>
      <c r="IG152" s="88"/>
      <c r="IH152" s="88"/>
      <c r="II152" s="88"/>
      <c r="IJ152" s="88"/>
      <c r="IK152" s="88"/>
      <c r="IL152" s="88"/>
      <c r="IM152" s="88"/>
      <c r="IN152" s="88"/>
      <c r="IO152" s="88"/>
      <c r="IP152" s="88"/>
      <c r="IQ152" s="88"/>
      <c r="IR152" s="88"/>
      <c r="IS152" s="88"/>
      <c r="IT152" s="88"/>
      <c r="IU152" s="88"/>
      <c r="IV152" s="88"/>
    </row>
    <row r="153" spans="1:256" s="127" customFormat="1" ht="78.75" outlineLevel="1">
      <c r="A153" s="3">
        <v>113</v>
      </c>
      <c r="B153" s="1" t="s">
        <v>336</v>
      </c>
      <c r="C153" s="1" t="s">
        <v>380</v>
      </c>
      <c r="D153" s="1" t="s">
        <v>630</v>
      </c>
      <c r="E153" s="1" t="s">
        <v>337</v>
      </c>
      <c r="F153" s="1" t="s">
        <v>338</v>
      </c>
      <c r="G153" s="1" t="s">
        <v>339</v>
      </c>
      <c r="H153" s="1" t="s">
        <v>382</v>
      </c>
      <c r="I153" s="204" t="s">
        <v>498</v>
      </c>
      <c r="J153" s="1">
        <v>100</v>
      </c>
      <c r="K153" s="184" t="s">
        <v>197</v>
      </c>
      <c r="L153" s="1" t="s">
        <v>340</v>
      </c>
      <c r="M153" s="17">
        <v>5712</v>
      </c>
      <c r="N153" s="43">
        <f t="shared" si="10"/>
        <v>272</v>
      </c>
      <c r="O153" s="1" t="s">
        <v>341</v>
      </c>
      <c r="P153" s="40" t="s">
        <v>342</v>
      </c>
      <c r="Q153" s="49">
        <v>7814103784</v>
      </c>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c r="AU153" s="87"/>
      <c r="AV153" s="87"/>
      <c r="AW153" s="87"/>
      <c r="AX153" s="87"/>
      <c r="AY153" s="87"/>
      <c r="AZ153" s="87"/>
      <c r="BA153" s="87"/>
      <c r="BB153" s="87"/>
      <c r="BC153" s="87"/>
      <c r="BD153" s="87"/>
      <c r="BE153" s="87"/>
      <c r="BF153" s="87"/>
      <c r="BG153" s="87"/>
      <c r="BH153" s="87"/>
      <c r="BI153" s="87"/>
      <c r="BJ153" s="87"/>
      <c r="BK153" s="87"/>
      <c r="BL153" s="87"/>
      <c r="BM153" s="87"/>
      <c r="BN153" s="87"/>
      <c r="BO153" s="87"/>
      <c r="BP153" s="87"/>
      <c r="BQ153" s="87"/>
      <c r="BR153" s="87"/>
      <c r="BS153" s="87"/>
      <c r="BT153" s="87"/>
      <c r="BU153" s="87"/>
      <c r="BV153" s="87"/>
      <c r="BW153" s="87"/>
      <c r="BX153" s="87"/>
      <c r="BY153" s="87"/>
      <c r="BZ153" s="87"/>
      <c r="CA153" s="87"/>
      <c r="CB153" s="87"/>
      <c r="CC153" s="87"/>
      <c r="CD153" s="87"/>
      <c r="CE153" s="87"/>
      <c r="CF153" s="87"/>
      <c r="CG153" s="87"/>
      <c r="CH153" s="87"/>
      <c r="CI153" s="87"/>
      <c r="CJ153" s="87"/>
      <c r="CK153" s="87"/>
      <c r="CL153" s="87"/>
      <c r="CM153" s="87"/>
      <c r="CN153" s="87"/>
      <c r="CO153" s="87"/>
      <c r="CP153" s="87"/>
      <c r="CQ153" s="88"/>
      <c r="CR153" s="88"/>
      <c r="CS153" s="88"/>
      <c r="CT153" s="88"/>
      <c r="CU153" s="88"/>
      <c r="CV153" s="88"/>
      <c r="CW153" s="88"/>
      <c r="CX153" s="88"/>
      <c r="CY153" s="88"/>
      <c r="CZ153" s="88"/>
      <c r="DA153" s="88"/>
      <c r="DB153" s="88"/>
      <c r="DC153" s="88"/>
      <c r="DD153" s="88"/>
      <c r="DE153" s="88"/>
      <c r="DF153" s="88"/>
      <c r="DG153" s="88"/>
      <c r="DH153" s="88"/>
      <c r="DI153" s="88"/>
      <c r="DJ153" s="88"/>
      <c r="DK153" s="88"/>
      <c r="DL153" s="88"/>
      <c r="DM153" s="88"/>
      <c r="DN153" s="88"/>
      <c r="DO153" s="88"/>
      <c r="DP153" s="88"/>
      <c r="DQ153" s="88"/>
      <c r="DR153" s="88"/>
      <c r="DS153" s="88"/>
      <c r="DT153" s="88"/>
      <c r="DU153" s="88"/>
      <c r="DV153" s="88"/>
      <c r="DW153" s="88"/>
      <c r="DX153" s="88"/>
      <c r="DY153" s="88"/>
      <c r="DZ153" s="88"/>
      <c r="EA153" s="88"/>
      <c r="EB153" s="88"/>
      <c r="EC153" s="88"/>
      <c r="ED153" s="88"/>
      <c r="EE153" s="88"/>
      <c r="EF153" s="88"/>
      <c r="EG153" s="88"/>
      <c r="EH153" s="88"/>
      <c r="EI153" s="88"/>
      <c r="EJ153" s="88"/>
      <c r="EK153" s="88"/>
      <c r="EL153" s="88"/>
      <c r="EM153" s="88"/>
      <c r="EN153" s="88"/>
      <c r="EO153" s="88"/>
      <c r="EP153" s="88"/>
      <c r="EQ153" s="88"/>
      <c r="ER153" s="88"/>
      <c r="ES153" s="88"/>
      <c r="ET153" s="88"/>
      <c r="EU153" s="88"/>
      <c r="EV153" s="88"/>
      <c r="EW153" s="88"/>
      <c r="EX153" s="88"/>
      <c r="EY153" s="88"/>
      <c r="EZ153" s="88"/>
      <c r="FA153" s="88"/>
      <c r="FB153" s="88"/>
      <c r="FC153" s="88"/>
      <c r="FD153" s="88"/>
      <c r="FE153" s="88"/>
      <c r="FF153" s="88"/>
      <c r="FG153" s="88"/>
      <c r="FH153" s="88"/>
      <c r="FI153" s="88"/>
      <c r="FJ153" s="88"/>
      <c r="FK153" s="88"/>
      <c r="FL153" s="88"/>
      <c r="FM153" s="88"/>
      <c r="FN153" s="88"/>
      <c r="FO153" s="88"/>
      <c r="FP153" s="88"/>
      <c r="FQ153" s="88"/>
      <c r="FR153" s="88"/>
      <c r="FS153" s="88"/>
      <c r="FT153" s="88"/>
      <c r="FU153" s="88"/>
      <c r="FV153" s="88"/>
      <c r="FW153" s="88"/>
      <c r="FX153" s="88"/>
      <c r="FY153" s="88"/>
      <c r="FZ153" s="88"/>
      <c r="GA153" s="88"/>
      <c r="GB153" s="88"/>
      <c r="GC153" s="88"/>
      <c r="GD153" s="88"/>
      <c r="GE153" s="88"/>
      <c r="GF153" s="88"/>
      <c r="GG153" s="88"/>
      <c r="GH153" s="88"/>
      <c r="GI153" s="88"/>
      <c r="GJ153" s="88"/>
      <c r="GK153" s="88"/>
      <c r="GL153" s="88"/>
      <c r="GM153" s="88"/>
      <c r="GN153" s="88"/>
      <c r="GO153" s="88"/>
      <c r="GP153" s="88"/>
      <c r="GQ153" s="88"/>
      <c r="GR153" s="88"/>
      <c r="GS153" s="88"/>
      <c r="GT153" s="88"/>
      <c r="GU153" s="88"/>
      <c r="GV153" s="88"/>
      <c r="GW153" s="88"/>
      <c r="GX153" s="88"/>
      <c r="GY153" s="88"/>
      <c r="GZ153" s="88"/>
      <c r="HA153" s="88"/>
      <c r="HB153" s="88"/>
      <c r="HC153" s="88"/>
      <c r="HD153" s="88"/>
      <c r="HE153" s="88"/>
      <c r="HF153" s="88"/>
      <c r="HG153" s="88"/>
      <c r="HH153" s="88"/>
      <c r="HI153" s="88"/>
      <c r="HJ153" s="88"/>
      <c r="HK153" s="88"/>
      <c r="HL153" s="88"/>
      <c r="HM153" s="88"/>
      <c r="HN153" s="88"/>
      <c r="HO153" s="88"/>
      <c r="HP153" s="88"/>
      <c r="HQ153" s="88"/>
      <c r="HR153" s="88"/>
      <c r="HS153" s="88"/>
      <c r="HT153" s="88"/>
      <c r="HU153" s="88"/>
      <c r="HV153" s="88"/>
      <c r="HW153" s="88"/>
      <c r="HX153" s="88"/>
      <c r="HY153" s="88"/>
      <c r="HZ153" s="88"/>
      <c r="IA153" s="88"/>
      <c r="IB153" s="88"/>
      <c r="IC153" s="88"/>
      <c r="ID153" s="88"/>
      <c r="IE153" s="88"/>
      <c r="IF153" s="88"/>
      <c r="IG153" s="88"/>
      <c r="IH153" s="88"/>
      <c r="II153" s="88"/>
      <c r="IJ153" s="88"/>
      <c r="IK153" s="88"/>
      <c r="IL153" s="88"/>
      <c r="IM153" s="88"/>
      <c r="IN153" s="88"/>
      <c r="IO153" s="88"/>
      <c r="IP153" s="88"/>
      <c r="IQ153" s="88"/>
      <c r="IR153" s="88"/>
      <c r="IS153" s="88"/>
      <c r="IT153" s="88"/>
      <c r="IU153" s="88"/>
      <c r="IV153" s="88"/>
    </row>
    <row r="154" spans="1:256" s="127" customFormat="1" ht="78.75" outlineLevel="1">
      <c r="A154" s="81">
        <v>114</v>
      </c>
      <c r="B154" s="1" t="s">
        <v>295</v>
      </c>
      <c r="C154" s="1" t="s">
        <v>380</v>
      </c>
      <c r="D154" s="1" t="s">
        <v>630</v>
      </c>
      <c r="E154" s="1" t="s">
        <v>296</v>
      </c>
      <c r="F154" s="1" t="s">
        <v>296</v>
      </c>
      <c r="G154" s="234" t="s">
        <v>497</v>
      </c>
      <c r="H154" s="1" t="s">
        <v>382</v>
      </c>
      <c r="I154" s="204" t="s">
        <v>498</v>
      </c>
      <c r="J154" s="204">
        <v>100</v>
      </c>
      <c r="K154" s="184" t="s">
        <v>2011</v>
      </c>
      <c r="L154" s="1" t="s">
        <v>203</v>
      </c>
      <c r="M154" s="17">
        <v>5712</v>
      </c>
      <c r="N154" s="43">
        <f t="shared" si="10"/>
        <v>272</v>
      </c>
      <c r="O154" s="1" t="s">
        <v>88</v>
      </c>
      <c r="P154" s="40">
        <v>25903269</v>
      </c>
      <c r="Q154" s="49">
        <v>7814103625</v>
      </c>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c r="AU154" s="87"/>
      <c r="AV154" s="87"/>
      <c r="AW154" s="87"/>
      <c r="AX154" s="87"/>
      <c r="AY154" s="87"/>
      <c r="AZ154" s="87"/>
      <c r="BA154" s="87"/>
      <c r="BB154" s="87"/>
      <c r="BC154" s="87"/>
      <c r="BD154" s="87"/>
      <c r="BE154" s="87"/>
      <c r="BF154" s="87"/>
      <c r="BG154" s="87"/>
      <c r="BH154" s="87"/>
      <c r="BI154" s="87"/>
      <c r="BJ154" s="87"/>
      <c r="BK154" s="87"/>
      <c r="BL154" s="87"/>
      <c r="BM154" s="87"/>
      <c r="BN154" s="87"/>
      <c r="BO154" s="87"/>
      <c r="BP154" s="87"/>
      <c r="BQ154" s="87"/>
      <c r="BR154" s="87"/>
      <c r="BS154" s="87"/>
      <c r="BT154" s="87"/>
      <c r="BU154" s="87"/>
      <c r="BV154" s="87"/>
      <c r="BW154" s="87"/>
      <c r="BX154" s="87"/>
      <c r="BY154" s="87"/>
      <c r="BZ154" s="87"/>
      <c r="CA154" s="87"/>
      <c r="CB154" s="87"/>
      <c r="CC154" s="87"/>
      <c r="CD154" s="87"/>
      <c r="CE154" s="87"/>
      <c r="CF154" s="87"/>
      <c r="CG154" s="87"/>
      <c r="CH154" s="87"/>
      <c r="CI154" s="87"/>
      <c r="CJ154" s="87"/>
      <c r="CK154" s="87"/>
      <c r="CL154" s="87"/>
      <c r="CM154" s="87"/>
      <c r="CN154" s="87"/>
      <c r="CO154" s="87"/>
      <c r="CP154" s="87"/>
      <c r="CQ154" s="88"/>
      <c r="CR154" s="88"/>
      <c r="CS154" s="88"/>
      <c r="CT154" s="88"/>
      <c r="CU154" s="88"/>
      <c r="CV154" s="88"/>
      <c r="CW154" s="88"/>
      <c r="CX154" s="88"/>
      <c r="CY154" s="88"/>
      <c r="CZ154" s="88"/>
      <c r="DA154" s="88"/>
      <c r="DB154" s="88"/>
      <c r="DC154" s="88"/>
      <c r="DD154" s="88"/>
      <c r="DE154" s="88"/>
      <c r="DF154" s="88"/>
      <c r="DG154" s="88"/>
      <c r="DH154" s="88"/>
      <c r="DI154" s="88"/>
      <c r="DJ154" s="88"/>
      <c r="DK154" s="88"/>
      <c r="DL154" s="88"/>
      <c r="DM154" s="88"/>
      <c r="DN154" s="88"/>
      <c r="DO154" s="88"/>
      <c r="DP154" s="88"/>
      <c r="DQ154" s="88"/>
      <c r="DR154" s="88"/>
      <c r="DS154" s="88"/>
      <c r="DT154" s="88"/>
      <c r="DU154" s="88"/>
      <c r="DV154" s="88"/>
      <c r="DW154" s="88"/>
      <c r="DX154" s="88"/>
      <c r="DY154" s="88"/>
      <c r="DZ154" s="88"/>
      <c r="EA154" s="88"/>
      <c r="EB154" s="88"/>
      <c r="EC154" s="88"/>
      <c r="ED154" s="88"/>
      <c r="EE154" s="88"/>
      <c r="EF154" s="88"/>
      <c r="EG154" s="88"/>
      <c r="EH154" s="88"/>
      <c r="EI154" s="88"/>
      <c r="EJ154" s="88"/>
      <c r="EK154" s="88"/>
      <c r="EL154" s="88"/>
      <c r="EM154" s="88"/>
      <c r="EN154" s="88"/>
      <c r="EO154" s="88"/>
      <c r="EP154" s="88"/>
      <c r="EQ154" s="88"/>
      <c r="ER154" s="88"/>
      <c r="ES154" s="88"/>
      <c r="ET154" s="88"/>
      <c r="EU154" s="88"/>
      <c r="EV154" s="88"/>
      <c r="EW154" s="88"/>
      <c r="EX154" s="88"/>
      <c r="EY154" s="88"/>
      <c r="EZ154" s="88"/>
      <c r="FA154" s="88"/>
      <c r="FB154" s="88"/>
      <c r="FC154" s="88"/>
      <c r="FD154" s="88"/>
      <c r="FE154" s="88"/>
      <c r="FF154" s="88"/>
      <c r="FG154" s="88"/>
      <c r="FH154" s="88"/>
      <c r="FI154" s="88"/>
      <c r="FJ154" s="88"/>
      <c r="FK154" s="88"/>
      <c r="FL154" s="88"/>
      <c r="FM154" s="88"/>
      <c r="FN154" s="88"/>
      <c r="FO154" s="88"/>
      <c r="FP154" s="88"/>
      <c r="FQ154" s="88"/>
      <c r="FR154" s="88"/>
      <c r="FS154" s="88"/>
      <c r="FT154" s="88"/>
      <c r="FU154" s="88"/>
      <c r="FV154" s="88"/>
      <c r="FW154" s="88"/>
      <c r="FX154" s="88"/>
      <c r="FY154" s="88"/>
      <c r="FZ154" s="88"/>
      <c r="GA154" s="88"/>
      <c r="GB154" s="88"/>
      <c r="GC154" s="88"/>
      <c r="GD154" s="88"/>
      <c r="GE154" s="88"/>
      <c r="GF154" s="88"/>
      <c r="GG154" s="88"/>
      <c r="GH154" s="88"/>
      <c r="GI154" s="88"/>
      <c r="GJ154" s="88"/>
      <c r="GK154" s="88"/>
      <c r="GL154" s="88"/>
      <c r="GM154" s="88"/>
      <c r="GN154" s="88"/>
      <c r="GO154" s="88"/>
      <c r="GP154" s="88"/>
      <c r="GQ154" s="88"/>
      <c r="GR154" s="88"/>
      <c r="GS154" s="88"/>
      <c r="GT154" s="88"/>
      <c r="GU154" s="88"/>
      <c r="GV154" s="88"/>
      <c r="GW154" s="88"/>
      <c r="GX154" s="88"/>
      <c r="GY154" s="88"/>
      <c r="GZ154" s="88"/>
      <c r="HA154" s="88"/>
      <c r="HB154" s="88"/>
      <c r="HC154" s="88"/>
      <c r="HD154" s="88"/>
      <c r="HE154" s="88"/>
      <c r="HF154" s="88"/>
      <c r="HG154" s="88"/>
      <c r="HH154" s="88"/>
      <c r="HI154" s="88"/>
      <c r="HJ154" s="88"/>
      <c r="HK154" s="88"/>
      <c r="HL154" s="88"/>
      <c r="HM154" s="88"/>
      <c r="HN154" s="88"/>
      <c r="HO154" s="88"/>
      <c r="HP154" s="88"/>
      <c r="HQ154" s="88"/>
      <c r="HR154" s="88"/>
      <c r="HS154" s="88"/>
      <c r="HT154" s="88"/>
      <c r="HU154" s="88"/>
      <c r="HV154" s="88"/>
      <c r="HW154" s="88"/>
      <c r="HX154" s="88"/>
      <c r="HY154" s="88"/>
      <c r="HZ154" s="88"/>
      <c r="IA154" s="88"/>
      <c r="IB154" s="88"/>
      <c r="IC154" s="88"/>
      <c r="ID154" s="88"/>
      <c r="IE154" s="88"/>
      <c r="IF154" s="88"/>
      <c r="IG154" s="88"/>
      <c r="IH154" s="88"/>
      <c r="II154" s="88"/>
      <c r="IJ154" s="88"/>
      <c r="IK154" s="88"/>
      <c r="IL154" s="88"/>
      <c r="IM154" s="88"/>
      <c r="IN154" s="88"/>
      <c r="IO154" s="88"/>
      <c r="IP154" s="88"/>
      <c r="IQ154" s="88"/>
      <c r="IR154" s="88"/>
      <c r="IS154" s="88"/>
      <c r="IT154" s="88"/>
      <c r="IU154" s="88"/>
      <c r="IV154" s="88"/>
    </row>
    <row r="155" spans="1:256" s="127" customFormat="1" ht="78.75" outlineLevel="1">
      <c r="A155" s="81">
        <v>115</v>
      </c>
      <c r="B155" s="1" t="s">
        <v>499</v>
      </c>
      <c r="C155" s="1" t="s">
        <v>380</v>
      </c>
      <c r="D155" s="1" t="s">
        <v>630</v>
      </c>
      <c r="E155" s="1" t="s">
        <v>501</v>
      </c>
      <c r="F155" s="1" t="s">
        <v>500</v>
      </c>
      <c r="G155" s="234" t="s">
        <v>502</v>
      </c>
      <c r="H155" s="1" t="s">
        <v>382</v>
      </c>
      <c r="I155" s="204" t="s">
        <v>498</v>
      </c>
      <c r="J155" s="204">
        <v>100</v>
      </c>
      <c r="K155" s="184" t="s">
        <v>2011</v>
      </c>
      <c r="L155" s="1" t="s">
        <v>203</v>
      </c>
      <c r="M155" s="17">
        <v>5712</v>
      </c>
      <c r="N155" s="43">
        <f t="shared" si="10"/>
        <v>272</v>
      </c>
      <c r="O155" s="1" t="s">
        <v>88</v>
      </c>
      <c r="P155" s="40">
        <v>80871697</v>
      </c>
      <c r="Q155" s="49">
        <v>7814101152</v>
      </c>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c r="AU155" s="87"/>
      <c r="AV155" s="87"/>
      <c r="AW155" s="87"/>
      <c r="AX155" s="87"/>
      <c r="AY155" s="87"/>
      <c r="AZ155" s="87"/>
      <c r="BA155" s="87"/>
      <c r="BB155" s="87"/>
      <c r="BC155" s="87"/>
      <c r="BD155" s="87"/>
      <c r="BE155" s="87"/>
      <c r="BF155" s="87"/>
      <c r="BG155" s="87"/>
      <c r="BH155" s="87"/>
      <c r="BI155" s="87"/>
      <c r="BJ155" s="87"/>
      <c r="BK155" s="87"/>
      <c r="BL155" s="87"/>
      <c r="BM155" s="87"/>
      <c r="BN155" s="87"/>
      <c r="BO155" s="87"/>
      <c r="BP155" s="87"/>
      <c r="BQ155" s="87"/>
      <c r="BR155" s="87"/>
      <c r="BS155" s="87"/>
      <c r="BT155" s="87"/>
      <c r="BU155" s="87"/>
      <c r="BV155" s="87"/>
      <c r="BW155" s="87"/>
      <c r="BX155" s="87"/>
      <c r="BY155" s="87"/>
      <c r="BZ155" s="87"/>
      <c r="CA155" s="87"/>
      <c r="CB155" s="87"/>
      <c r="CC155" s="87"/>
      <c r="CD155" s="87"/>
      <c r="CE155" s="87"/>
      <c r="CF155" s="87"/>
      <c r="CG155" s="87"/>
      <c r="CH155" s="87"/>
      <c r="CI155" s="87"/>
      <c r="CJ155" s="87"/>
      <c r="CK155" s="87"/>
      <c r="CL155" s="87"/>
      <c r="CM155" s="87"/>
      <c r="CN155" s="87"/>
      <c r="CO155" s="87"/>
      <c r="CP155" s="87"/>
      <c r="CQ155" s="88"/>
      <c r="CR155" s="88"/>
      <c r="CS155" s="88"/>
      <c r="CT155" s="88"/>
      <c r="CU155" s="88"/>
      <c r="CV155" s="88"/>
      <c r="CW155" s="88"/>
      <c r="CX155" s="88"/>
      <c r="CY155" s="88"/>
      <c r="CZ155" s="88"/>
      <c r="DA155" s="88"/>
      <c r="DB155" s="88"/>
      <c r="DC155" s="88"/>
      <c r="DD155" s="88"/>
      <c r="DE155" s="88"/>
      <c r="DF155" s="88"/>
      <c r="DG155" s="88"/>
      <c r="DH155" s="88"/>
      <c r="DI155" s="88"/>
      <c r="DJ155" s="88"/>
      <c r="DK155" s="88"/>
      <c r="DL155" s="88"/>
      <c r="DM155" s="88"/>
      <c r="DN155" s="88"/>
      <c r="DO155" s="88"/>
      <c r="DP155" s="88"/>
      <c r="DQ155" s="88"/>
      <c r="DR155" s="88"/>
      <c r="DS155" s="88"/>
      <c r="DT155" s="88"/>
      <c r="DU155" s="88"/>
      <c r="DV155" s="88"/>
      <c r="DW155" s="88"/>
      <c r="DX155" s="88"/>
      <c r="DY155" s="88"/>
      <c r="DZ155" s="88"/>
      <c r="EA155" s="88"/>
      <c r="EB155" s="88"/>
      <c r="EC155" s="88"/>
      <c r="ED155" s="88"/>
      <c r="EE155" s="88"/>
      <c r="EF155" s="88"/>
      <c r="EG155" s="88"/>
      <c r="EH155" s="88"/>
      <c r="EI155" s="88"/>
      <c r="EJ155" s="88"/>
      <c r="EK155" s="88"/>
      <c r="EL155" s="88"/>
      <c r="EM155" s="88"/>
      <c r="EN155" s="88"/>
      <c r="EO155" s="88"/>
      <c r="EP155" s="88"/>
      <c r="EQ155" s="88"/>
      <c r="ER155" s="88"/>
      <c r="ES155" s="88"/>
      <c r="ET155" s="88"/>
      <c r="EU155" s="88"/>
      <c r="EV155" s="88"/>
      <c r="EW155" s="88"/>
      <c r="EX155" s="88"/>
      <c r="EY155" s="88"/>
      <c r="EZ155" s="88"/>
      <c r="FA155" s="88"/>
      <c r="FB155" s="88"/>
      <c r="FC155" s="88"/>
      <c r="FD155" s="88"/>
      <c r="FE155" s="88"/>
      <c r="FF155" s="88"/>
      <c r="FG155" s="88"/>
      <c r="FH155" s="88"/>
      <c r="FI155" s="88"/>
      <c r="FJ155" s="88"/>
      <c r="FK155" s="88"/>
      <c r="FL155" s="88"/>
      <c r="FM155" s="88"/>
      <c r="FN155" s="88"/>
      <c r="FO155" s="88"/>
      <c r="FP155" s="88"/>
      <c r="FQ155" s="88"/>
      <c r="FR155" s="88"/>
      <c r="FS155" s="88"/>
      <c r="FT155" s="88"/>
      <c r="FU155" s="88"/>
      <c r="FV155" s="88"/>
      <c r="FW155" s="88"/>
      <c r="FX155" s="88"/>
      <c r="FY155" s="88"/>
      <c r="FZ155" s="88"/>
      <c r="GA155" s="88"/>
      <c r="GB155" s="88"/>
      <c r="GC155" s="88"/>
      <c r="GD155" s="88"/>
      <c r="GE155" s="88"/>
      <c r="GF155" s="88"/>
      <c r="GG155" s="88"/>
      <c r="GH155" s="88"/>
      <c r="GI155" s="88"/>
      <c r="GJ155" s="88"/>
      <c r="GK155" s="88"/>
      <c r="GL155" s="88"/>
      <c r="GM155" s="88"/>
      <c r="GN155" s="88"/>
      <c r="GO155" s="88"/>
      <c r="GP155" s="88"/>
      <c r="GQ155" s="88"/>
      <c r="GR155" s="88"/>
      <c r="GS155" s="88"/>
      <c r="GT155" s="88"/>
      <c r="GU155" s="88"/>
      <c r="GV155" s="88"/>
      <c r="GW155" s="88"/>
      <c r="GX155" s="88"/>
      <c r="GY155" s="88"/>
      <c r="GZ155" s="88"/>
      <c r="HA155" s="88"/>
      <c r="HB155" s="88"/>
      <c r="HC155" s="88"/>
      <c r="HD155" s="88"/>
      <c r="HE155" s="88"/>
      <c r="HF155" s="88"/>
      <c r="HG155" s="88"/>
      <c r="HH155" s="88"/>
      <c r="HI155" s="88"/>
      <c r="HJ155" s="88"/>
      <c r="HK155" s="88"/>
      <c r="HL155" s="88"/>
      <c r="HM155" s="88"/>
      <c r="HN155" s="88"/>
      <c r="HO155" s="88"/>
      <c r="HP155" s="88"/>
      <c r="HQ155" s="88"/>
      <c r="HR155" s="88"/>
      <c r="HS155" s="88"/>
      <c r="HT155" s="88"/>
      <c r="HU155" s="88"/>
      <c r="HV155" s="88"/>
      <c r="HW155" s="88"/>
      <c r="HX155" s="88"/>
      <c r="HY155" s="88"/>
      <c r="HZ155" s="88"/>
      <c r="IA155" s="88"/>
      <c r="IB155" s="88"/>
      <c r="IC155" s="88"/>
      <c r="ID155" s="88"/>
      <c r="IE155" s="88"/>
      <c r="IF155" s="88"/>
      <c r="IG155" s="88"/>
      <c r="IH155" s="88"/>
      <c r="II155" s="88"/>
      <c r="IJ155" s="88"/>
      <c r="IK155" s="88"/>
      <c r="IL155" s="88"/>
      <c r="IM155" s="88"/>
      <c r="IN155" s="88"/>
      <c r="IO155" s="88"/>
      <c r="IP155" s="88"/>
      <c r="IQ155" s="88"/>
      <c r="IR155" s="88"/>
      <c r="IS155" s="88"/>
      <c r="IT155" s="88"/>
      <c r="IU155" s="88"/>
      <c r="IV155" s="88"/>
    </row>
    <row r="156" spans="1:94" s="88" customFormat="1" ht="78.75" outlineLevel="1">
      <c r="A156" s="3">
        <v>116</v>
      </c>
      <c r="B156" s="1" t="s">
        <v>343</v>
      </c>
      <c r="C156" s="1" t="s">
        <v>380</v>
      </c>
      <c r="D156" s="1" t="s">
        <v>630</v>
      </c>
      <c r="E156" s="1" t="s">
        <v>344</v>
      </c>
      <c r="F156" s="1" t="s">
        <v>345</v>
      </c>
      <c r="G156" s="1" t="s">
        <v>1866</v>
      </c>
      <c r="H156" s="1" t="s">
        <v>382</v>
      </c>
      <c r="I156" s="204" t="s">
        <v>498</v>
      </c>
      <c r="J156" s="1">
        <v>70</v>
      </c>
      <c r="K156" s="184" t="s">
        <v>197</v>
      </c>
      <c r="L156" s="1" t="s">
        <v>346</v>
      </c>
      <c r="M156" s="17">
        <v>5712</v>
      </c>
      <c r="N156" s="43">
        <f t="shared" si="10"/>
        <v>272</v>
      </c>
      <c r="O156" s="1" t="s">
        <v>341</v>
      </c>
      <c r="P156" s="40" t="s">
        <v>347</v>
      </c>
      <c r="Q156" s="49">
        <v>7814101152</v>
      </c>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c r="AU156" s="87"/>
      <c r="AV156" s="87"/>
      <c r="AW156" s="87"/>
      <c r="AX156" s="87"/>
      <c r="AY156" s="87"/>
      <c r="AZ156" s="87"/>
      <c r="BA156" s="87"/>
      <c r="BB156" s="87"/>
      <c r="BC156" s="87"/>
      <c r="BD156" s="87"/>
      <c r="BE156" s="87"/>
      <c r="BF156" s="87"/>
      <c r="BG156" s="87"/>
      <c r="BH156" s="87"/>
      <c r="BI156" s="87"/>
      <c r="BJ156" s="87"/>
      <c r="BK156" s="87"/>
      <c r="BL156" s="87"/>
      <c r="BM156" s="87"/>
      <c r="BN156" s="87"/>
      <c r="BO156" s="87"/>
      <c r="BP156" s="87"/>
      <c r="BQ156" s="87"/>
      <c r="BR156" s="87"/>
      <c r="BS156" s="87"/>
      <c r="BT156" s="87"/>
      <c r="BU156" s="87"/>
      <c r="BV156" s="87"/>
      <c r="BW156" s="87"/>
      <c r="BX156" s="87"/>
      <c r="BY156" s="87"/>
      <c r="BZ156" s="87"/>
      <c r="CA156" s="87"/>
      <c r="CB156" s="87"/>
      <c r="CC156" s="87"/>
      <c r="CD156" s="87"/>
      <c r="CE156" s="87"/>
      <c r="CF156" s="87"/>
      <c r="CG156" s="87"/>
      <c r="CH156" s="87"/>
      <c r="CI156" s="87"/>
      <c r="CJ156" s="87"/>
      <c r="CK156" s="87"/>
      <c r="CL156" s="87"/>
      <c r="CM156" s="87"/>
      <c r="CN156" s="87"/>
      <c r="CO156" s="87"/>
      <c r="CP156" s="87"/>
    </row>
    <row r="157" spans="1:94" s="88" customFormat="1" ht="78.75" outlineLevel="1">
      <c r="A157" s="81">
        <v>117</v>
      </c>
      <c r="B157" s="1" t="s">
        <v>503</v>
      </c>
      <c r="C157" s="1" t="s">
        <v>380</v>
      </c>
      <c r="D157" s="1" t="s">
        <v>630</v>
      </c>
      <c r="E157" s="235" t="s">
        <v>504</v>
      </c>
      <c r="F157" s="235" t="s">
        <v>505</v>
      </c>
      <c r="G157" s="234" t="s">
        <v>506</v>
      </c>
      <c r="H157" s="1" t="s">
        <v>382</v>
      </c>
      <c r="I157" s="204" t="s">
        <v>498</v>
      </c>
      <c r="J157" s="204">
        <v>125</v>
      </c>
      <c r="K157" s="184" t="s">
        <v>2011</v>
      </c>
      <c r="L157" s="1" t="s">
        <v>203</v>
      </c>
      <c r="M157" s="17">
        <v>5712</v>
      </c>
      <c r="N157" s="43">
        <f t="shared" si="10"/>
        <v>272</v>
      </c>
      <c r="O157" s="1" t="s">
        <v>88</v>
      </c>
      <c r="P157" s="40">
        <v>39466772</v>
      </c>
      <c r="Q157" s="49">
        <v>7814100896</v>
      </c>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c r="AU157" s="87"/>
      <c r="AV157" s="87"/>
      <c r="AW157" s="87"/>
      <c r="AX157" s="87"/>
      <c r="AY157" s="87"/>
      <c r="AZ157" s="87"/>
      <c r="BA157" s="87"/>
      <c r="BB157" s="87"/>
      <c r="BC157" s="87"/>
      <c r="BD157" s="87"/>
      <c r="BE157" s="87"/>
      <c r="BF157" s="87"/>
      <c r="BG157" s="87"/>
      <c r="BH157" s="87"/>
      <c r="BI157" s="87"/>
      <c r="BJ157" s="87"/>
      <c r="BK157" s="87"/>
      <c r="BL157" s="87"/>
      <c r="BM157" s="87"/>
      <c r="BN157" s="87"/>
      <c r="BO157" s="87"/>
      <c r="BP157" s="87"/>
      <c r="BQ157" s="87"/>
      <c r="BR157" s="87"/>
      <c r="BS157" s="87"/>
      <c r="BT157" s="87"/>
      <c r="BU157" s="87"/>
      <c r="BV157" s="87"/>
      <c r="BW157" s="87"/>
      <c r="BX157" s="87"/>
      <c r="BY157" s="87"/>
      <c r="BZ157" s="87"/>
      <c r="CA157" s="87"/>
      <c r="CB157" s="87"/>
      <c r="CC157" s="87"/>
      <c r="CD157" s="87"/>
      <c r="CE157" s="87"/>
      <c r="CF157" s="87"/>
      <c r="CG157" s="87"/>
      <c r="CH157" s="87"/>
      <c r="CI157" s="87"/>
      <c r="CJ157" s="87"/>
      <c r="CK157" s="87"/>
      <c r="CL157" s="87"/>
      <c r="CM157" s="87"/>
      <c r="CN157" s="87"/>
      <c r="CO157" s="87"/>
      <c r="CP157" s="87"/>
    </row>
    <row r="158" spans="1:94" s="88" customFormat="1" ht="103.5" customHeight="1" outlineLevel="1">
      <c r="A158" s="81">
        <v>118</v>
      </c>
      <c r="B158" s="1" t="s">
        <v>925</v>
      </c>
      <c r="C158" s="1" t="s">
        <v>380</v>
      </c>
      <c r="D158" s="1" t="s">
        <v>1669</v>
      </c>
      <c r="E158" s="1" t="s">
        <v>926</v>
      </c>
      <c r="F158" s="1" t="s">
        <v>926</v>
      </c>
      <c r="G158" s="1" t="s">
        <v>1204</v>
      </c>
      <c r="H158" s="1" t="s">
        <v>382</v>
      </c>
      <c r="I158" s="204" t="s">
        <v>498</v>
      </c>
      <c r="J158" s="1">
        <v>100</v>
      </c>
      <c r="K158" s="184" t="s">
        <v>197</v>
      </c>
      <c r="L158" s="1" t="s">
        <v>1205</v>
      </c>
      <c r="M158" s="17">
        <v>5712</v>
      </c>
      <c r="N158" s="43">
        <f t="shared" si="10"/>
        <v>272</v>
      </c>
      <c r="O158" s="1" t="s">
        <v>341</v>
      </c>
      <c r="P158" s="40" t="s">
        <v>1206</v>
      </c>
      <c r="Q158" s="49">
        <v>7814351441</v>
      </c>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c r="AU158" s="87"/>
      <c r="AV158" s="87"/>
      <c r="AW158" s="87"/>
      <c r="AX158" s="87"/>
      <c r="AY158" s="87"/>
      <c r="AZ158" s="87"/>
      <c r="BA158" s="87"/>
      <c r="BB158" s="87"/>
      <c r="BC158" s="87"/>
      <c r="BD158" s="87"/>
      <c r="BE158" s="87"/>
      <c r="BF158" s="87"/>
      <c r="BG158" s="87"/>
      <c r="BH158" s="87"/>
      <c r="BI158" s="87"/>
      <c r="BJ158" s="87"/>
      <c r="BK158" s="87"/>
      <c r="BL158" s="87"/>
      <c r="BM158" s="87"/>
      <c r="BN158" s="87"/>
      <c r="BO158" s="87"/>
      <c r="BP158" s="87"/>
      <c r="BQ158" s="87"/>
      <c r="BR158" s="87"/>
      <c r="BS158" s="87"/>
      <c r="BT158" s="87"/>
      <c r="BU158" s="87"/>
      <c r="BV158" s="87"/>
      <c r="BW158" s="87"/>
      <c r="BX158" s="87"/>
      <c r="BY158" s="87"/>
      <c r="BZ158" s="87"/>
      <c r="CA158" s="87"/>
      <c r="CB158" s="87"/>
      <c r="CC158" s="87"/>
      <c r="CD158" s="87"/>
      <c r="CE158" s="87"/>
      <c r="CF158" s="87"/>
      <c r="CG158" s="87"/>
      <c r="CH158" s="87"/>
      <c r="CI158" s="87"/>
      <c r="CJ158" s="87"/>
      <c r="CK158" s="87"/>
      <c r="CL158" s="87"/>
      <c r="CM158" s="87"/>
      <c r="CN158" s="87"/>
      <c r="CO158" s="87"/>
      <c r="CP158" s="87"/>
    </row>
    <row r="159" spans="1:256" s="127" customFormat="1" ht="78.75" outlineLevel="1">
      <c r="A159" s="3">
        <v>119</v>
      </c>
      <c r="B159" s="1" t="s">
        <v>1179</v>
      </c>
      <c r="C159" s="1" t="s">
        <v>380</v>
      </c>
      <c r="D159" s="1" t="s">
        <v>1669</v>
      </c>
      <c r="E159" s="1" t="s">
        <v>1180</v>
      </c>
      <c r="F159" s="1" t="s">
        <v>1181</v>
      </c>
      <c r="G159" s="1" t="s">
        <v>1182</v>
      </c>
      <c r="H159" s="1" t="s">
        <v>382</v>
      </c>
      <c r="I159" s="204" t="s">
        <v>498</v>
      </c>
      <c r="J159" s="1">
        <v>180</v>
      </c>
      <c r="K159" s="184" t="s">
        <v>197</v>
      </c>
      <c r="L159" s="1" t="s">
        <v>1183</v>
      </c>
      <c r="M159" s="17">
        <v>5712</v>
      </c>
      <c r="N159" s="43">
        <f t="shared" si="10"/>
        <v>272</v>
      </c>
      <c r="O159" s="1" t="s">
        <v>341</v>
      </c>
      <c r="P159" s="40" t="s">
        <v>1184</v>
      </c>
      <c r="Q159" s="49">
        <v>7814443646</v>
      </c>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c r="AU159" s="87"/>
      <c r="AV159" s="87"/>
      <c r="AW159" s="87"/>
      <c r="AX159" s="87"/>
      <c r="AY159" s="87"/>
      <c r="AZ159" s="87"/>
      <c r="BA159" s="87"/>
      <c r="BB159" s="87"/>
      <c r="BC159" s="87"/>
      <c r="BD159" s="87"/>
      <c r="BE159" s="87"/>
      <c r="BF159" s="87"/>
      <c r="BG159" s="87"/>
      <c r="BH159" s="87"/>
      <c r="BI159" s="87"/>
      <c r="BJ159" s="87"/>
      <c r="BK159" s="87"/>
      <c r="BL159" s="87"/>
      <c r="BM159" s="87"/>
      <c r="BN159" s="87"/>
      <c r="BO159" s="87"/>
      <c r="BP159" s="87"/>
      <c r="BQ159" s="87"/>
      <c r="BR159" s="87"/>
      <c r="BS159" s="87"/>
      <c r="BT159" s="87"/>
      <c r="BU159" s="87"/>
      <c r="BV159" s="87"/>
      <c r="BW159" s="87"/>
      <c r="BX159" s="87"/>
      <c r="BY159" s="87"/>
      <c r="BZ159" s="87"/>
      <c r="CA159" s="87"/>
      <c r="CB159" s="87"/>
      <c r="CC159" s="87"/>
      <c r="CD159" s="87"/>
      <c r="CE159" s="87"/>
      <c r="CF159" s="87"/>
      <c r="CG159" s="87"/>
      <c r="CH159" s="87"/>
      <c r="CI159" s="87"/>
      <c r="CJ159" s="87"/>
      <c r="CK159" s="87"/>
      <c r="CL159" s="87"/>
      <c r="CM159" s="87"/>
      <c r="CN159" s="87"/>
      <c r="CO159" s="87"/>
      <c r="CP159" s="87"/>
      <c r="CQ159" s="88"/>
      <c r="CR159" s="88"/>
      <c r="CS159" s="88"/>
      <c r="CT159" s="88"/>
      <c r="CU159" s="88"/>
      <c r="CV159" s="88"/>
      <c r="CW159" s="88"/>
      <c r="CX159" s="88"/>
      <c r="CY159" s="88"/>
      <c r="CZ159" s="88"/>
      <c r="DA159" s="88"/>
      <c r="DB159" s="88"/>
      <c r="DC159" s="88"/>
      <c r="DD159" s="88"/>
      <c r="DE159" s="88"/>
      <c r="DF159" s="88"/>
      <c r="DG159" s="88"/>
      <c r="DH159" s="88"/>
      <c r="DI159" s="88"/>
      <c r="DJ159" s="88"/>
      <c r="DK159" s="88"/>
      <c r="DL159" s="88"/>
      <c r="DM159" s="88"/>
      <c r="DN159" s="88"/>
      <c r="DO159" s="88"/>
      <c r="DP159" s="88"/>
      <c r="DQ159" s="88"/>
      <c r="DR159" s="88"/>
      <c r="DS159" s="88"/>
      <c r="DT159" s="88"/>
      <c r="DU159" s="88"/>
      <c r="DV159" s="88"/>
      <c r="DW159" s="88"/>
      <c r="DX159" s="88"/>
      <c r="DY159" s="88"/>
      <c r="DZ159" s="88"/>
      <c r="EA159" s="88"/>
      <c r="EB159" s="88"/>
      <c r="EC159" s="88"/>
      <c r="ED159" s="88"/>
      <c r="EE159" s="88"/>
      <c r="EF159" s="88"/>
      <c r="EG159" s="88"/>
      <c r="EH159" s="88"/>
      <c r="EI159" s="88"/>
      <c r="EJ159" s="88"/>
      <c r="EK159" s="88"/>
      <c r="EL159" s="88"/>
      <c r="EM159" s="88"/>
      <c r="EN159" s="88"/>
      <c r="EO159" s="88"/>
      <c r="EP159" s="88"/>
      <c r="EQ159" s="88"/>
      <c r="ER159" s="88"/>
      <c r="ES159" s="88"/>
      <c r="ET159" s="88"/>
      <c r="EU159" s="88"/>
      <c r="EV159" s="88"/>
      <c r="EW159" s="88"/>
      <c r="EX159" s="88"/>
      <c r="EY159" s="88"/>
      <c r="EZ159" s="88"/>
      <c r="FA159" s="88"/>
      <c r="FB159" s="88"/>
      <c r="FC159" s="88"/>
      <c r="FD159" s="88"/>
      <c r="FE159" s="88"/>
      <c r="FF159" s="88"/>
      <c r="FG159" s="88"/>
      <c r="FH159" s="88"/>
      <c r="FI159" s="88"/>
      <c r="FJ159" s="88"/>
      <c r="FK159" s="88"/>
      <c r="FL159" s="88"/>
      <c r="FM159" s="88"/>
      <c r="FN159" s="88"/>
      <c r="FO159" s="88"/>
      <c r="FP159" s="88"/>
      <c r="FQ159" s="88"/>
      <c r="FR159" s="88"/>
      <c r="FS159" s="88"/>
      <c r="FT159" s="88"/>
      <c r="FU159" s="88"/>
      <c r="FV159" s="88"/>
      <c r="FW159" s="88"/>
      <c r="FX159" s="88"/>
      <c r="FY159" s="88"/>
      <c r="FZ159" s="88"/>
      <c r="GA159" s="88"/>
      <c r="GB159" s="88"/>
      <c r="GC159" s="88"/>
      <c r="GD159" s="88"/>
      <c r="GE159" s="88"/>
      <c r="GF159" s="88"/>
      <c r="GG159" s="88"/>
      <c r="GH159" s="88"/>
      <c r="GI159" s="88"/>
      <c r="GJ159" s="88"/>
      <c r="GK159" s="88"/>
      <c r="GL159" s="88"/>
      <c r="GM159" s="88"/>
      <c r="GN159" s="88"/>
      <c r="GO159" s="88"/>
      <c r="GP159" s="88"/>
      <c r="GQ159" s="88"/>
      <c r="GR159" s="88"/>
      <c r="GS159" s="88"/>
      <c r="GT159" s="88"/>
      <c r="GU159" s="88"/>
      <c r="GV159" s="88"/>
      <c r="GW159" s="88"/>
      <c r="GX159" s="88"/>
      <c r="GY159" s="88"/>
      <c r="GZ159" s="88"/>
      <c r="HA159" s="88"/>
      <c r="HB159" s="88"/>
      <c r="HC159" s="88"/>
      <c r="HD159" s="88"/>
      <c r="HE159" s="88"/>
      <c r="HF159" s="88"/>
      <c r="HG159" s="88"/>
      <c r="HH159" s="88"/>
      <c r="HI159" s="88"/>
      <c r="HJ159" s="88"/>
      <c r="HK159" s="88"/>
      <c r="HL159" s="88"/>
      <c r="HM159" s="88"/>
      <c r="HN159" s="88"/>
      <c r="HO159" s="88"/>
      <c r="HP159" s="88"/>
      <c r="HQ159" s="88"/>
      <c r="HR159" s="88"/>
      <c r="HS159" s="88"/>
      <c r="HT159" s="88"/>
      <c r="HU159" s="88"/>
      <c r="HV159" s="88"/>
      <c r="HW159" s="88"/>
      <c r="HX159" s="88"/>
      <c r="HY159" s="88"/>
      <c r="HZ159" s="88"/>
      <c r="IA159" s="88"/>
      <c r="IB159" s="88"/>
      <c r="IC159" s="88"/>
      <c r="ID159" s="88"/>
      <c r="IE159" s="88"/>
      <c r="IF159" s="88"/>
      <c r="IG159" s="88"/>
      <c r="IH159" s="88"/>
      <c r="II159" s="88"/>
      <c r="IJ159" s="88"/>
      <c r="IK159" s="88"/>
      <c r="IL159" s="88"/>
      <c r="IM159" s="88"/>
      <c r="IN159" s="88"/>
      <c r="IO159" s="88"/>
      <c r="IP159" s="88"/>
      <c r="IQ159" s="88"/>
      <c r="IR159" s="88"/>
      <c r="IS159" s="88"/>
      <c r="IT159" s="88"/>
      <c r="IU159" s="88"/>
      <c r="IV159" s="88"/>
    </row>
    <row r="160" spans="1:256" s="127" customFormat="1" ht="78.75" outlineLevel="1">
      <c r="A160" s="81">
        <v>120</v>
      </c>
      <c r="B160" s="1" t="s">
        <v>705</v>
      </c>
      <c r="C160" s="1" t="s">
        <v>1185</v>
      </c>
      <c r="D160" s="1" t="s">
        <v>630</v>
      </c>
      <c r="E160" s="235" t="s">
        <v>706</v>
      </c>
      <c r="F160" s="235" t="s">
        <v>707</v>
      </c>
      <c r="G160" s="234" t="s">
        <v>708</v>
      </c>
      <c r="H160" s="1" t="s">
        <v>382</v>
      </c>
      <c r="I160" s="204" t="s">
        <v>498</v>
      </c>
      <c r="J160" s="204">
        <v>100</v>
      </c>
      <c r="K160" s="184" t="s">
        <v>197</v>
      </c>
      <c r="L160" s="1" t="s">
        <v>204</v>
      </c>
      <c r="M160" s="17">
        <v>5712</v>
      </c>
      <c r="N160" s="43">
        <f t="shared" si="10"/>
        <v>272</v>
      </c>
      <c r="O160" s="1" t="s">
        <v>341</v>
      </c>
      <c r="P160" s="40" t="s">
        <v>1186</v>
      </c>
      <c r="Q160" s="49">
        <v>7814104308</v>
      </c>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c r="AU160" s="87"/>
      <c r="AV160" s="87"/>
      <c r="AW160" s="87"/>
      <c r="AX160" s="87"/>
      <c r="AY160" s="87"/>
      <c r="AZ160" s="87"/>
      <c r="BA160" s="87"/>
      <c r="BB160" s="87"/>
      <c r="BC160" s="87"/>
      <c r="BD160" s="87"/>
      <c r="BE160" s="87"/>
      <c r="BF160" s="87"/>
      <c r="BG160" s="87"/>
      <c r="BH160" s="87"/>
      <c r="BI160" s="87"/>
      <c r="BJ160" s="87"/>
      <c r="BK160" s="87"/>
      <c r="BL160" s="87"/>
      <c r="BM160" s="87"/>
      <c r="BN160" s="87"/>
      <c r="BO160" s="87"/>
      <c r="BP160" s="87"/>
      <c r="BQ160" s="87"/>
      <c r="BR160" s="87"/>
      <c r="BS160" s="87"/>
      <c r="BT160" s="87"/>
      <c r="BU160" s="87"/>
      <c r="BV160" s="87"/>
      <c r="BW160" s="87"/>
      <c r="BX160" s="87"/>
      <c r="BY160" s="87"/>
      <c r="BZ160" s="87"/>
      <c r="CA160" s="87"/>
      <c r="CB160" s="87"/>
      <c r="CC160" s="87"/>
      <c r="CD160" s="87"/>
      <c r="CE160" s="87"/>
      <c r="CF160" s="87"/>
      <c r="CG160" s="87"/>
      <c r="CH160" s="87"/>
      <c r="CI160" s="87"/>
      <c r="CJ160" s="87"/>
      <c r="CK160" s="87"/>
      <c r="CL160" s="87"/>
      <c r="CM160" s="87"/>
      <c r="CN160" s="87"/>
      <c r="CO160" s="87"/>
      <c r="CP160" s="87"/>
      <c r="CQ160" s="88"/>
      <c r="CR160" s="88"/>
      <c r="CS160" s="88"/>
      <c r="CT160" s="88"/>
      <c r="CU160" s="88"/>
      <c r="CV160" s="88"/>
      <c r="CW160" s="88"/>
      <c r="CX160" s="88"/>
      <c r="CY160" s="88"/>
      <c r="CZ160" s="88"/>
      <c r="DA160" s="88"/>
      <c r="DB160" s="88"/>
      <c r="DC160" s="88"/>
      <c r="DD160" s="88"/>
      <c r="DE160" s="88"/>
      <c r="DF160" s="88"/>
      <c r="DG160" s="88"/>
      <c r="DH160" s="88"/>
      <c r="DI160" s="88"/>
      <c r="DJ160" s="88"/>
      <c r="DK160" s="88"/>
      <c r="DL160" s="88"/>
      <c r="DM160" s="88"/>
      <c r="DN160" s="88"/>
      <c r="DO160" s="88"/>
      <c r="DP160" s="88"/>
      <c r="DQ160" s="88"/>
      <c r="DR160" s="88"/>
      <c r="DS160" s="88"/>
      <c r="DT160" s="88"/>
      <c r="DU160" s="88"/>
      <c r="DV160" s="88"/>
      <c r="DW160" s="88"/>
      <c r="DX160" s="88"/>
      <c r="DY160" s="88"/>
      <c r="DZ160" s="88"/>
      <c r="EA160" s="88"/>
      <c r="EB160" s="88"/>
      <c r="EC160" s="88"/>
      <c r="ED160" s="88"/>
      <c r="EE160" s="88"/>
      <c r="EF160" s="88"/>
      <c r="EG160" s="88"/>
      <c r="EH160" s="88"/>
      <c r="EI160" s="88"/>
      <c r="EJ160" s="88"/>
      <c r="EK160" s="88"/>
      <c r="EL160" s="88"/>
      <c r="EM160" s="88"/>
      <c r="EN160" s="88"/>
      <c r="EO160" s="88"/>
      <c r="EP160" s="88"/>
      <c r="EQ160" s="88"/>
      <c r="ER160" s="88"/>
      <c r="ES160" s="88"/>
      <c r="ET160" s="88"/>
      <c r="EU160" s="88"/>
      <c r="EV160" s="88"/>
      <c r="EW160" s="88"/>
      <c r="EX160" s="88"/>
      <c r="EY160" s="88"/>
      <c r="EZ160" s="88"/>
      <c r="FA160" s="88"/>
      <c r="FB160" s="88"/>
      <c r="FC160" s="88"/>
      <c r="FD160" s="88"/>
      <c r="FE160" s="88"/>
      <c r="FF160" s="88"/>
      <c r="FG160" s="88"/>
      <c r="FH160" s="88"/>
      <c r="FI160" s="88"/>
      <c r="FJ160" s="88"/>
      <c r="FK160" s="88"/>
      <c r="FL160" s="88"/>
      <c r="FM160" s="88"/>
      <c r="FN160" s="88"/>
      <c r="FO160" s="88"/>
      <c r="FP160" s="88"/>
      <c r="FQ160" s="88"/>
      <c r="FR160" s="88"/>
      <c r="FS160" s="88"/>
      <c r="FT160" s="88"/>
      <c r="FU160" s="88"/>
      <c r="FV160" s="88"/>
      <c r="FW160" s="88"/>
      <c r="FX160" s="88"/>
      <c r="FY160" s="88"/>
      <c r="FZ160" s="88"/>
      <c r="GA160" s="88"/>
      <c r="GB160" s="88"/>
      <c r="GC160" s="88"/>
      <c r="GD160" s="88"/>
      <c r="GE160" s="88"/>
      <c r="GF160" s="88"/>
      <c r="GG160" s="88"/>
      <c r="GH160" s="88"/>
      <c r="GI160" s="88"/>
      <c r="GJ160" s="88"/>
      <c r="GK160" s="88"/>
      <c r="GL160" s="88"/>
      <c r="GM160" s="88"/>
      <c r="GN160" s="88"/>
      <c r="GO160" s="88"/>
      <c r="GP160" s="88"/>
      <c r="GQ160" s="88"/>
      <c r="GR160" s="88"/>
      <c r="GS160" s="88"/>
      <c r="GT160" s="88"/>
      <c r="GU160" s="88"/>
      <c r="GV160" s="88"/>
      <c r="GW160" s="88"/>
      <c r="GX160" s="88"/>
      <c r="GY160" s="88"/>
      <c r="GZ160" s="88"/>
      <c r="HA160" s="88"/>
      <c r="HB160" s="88"/>
      <c r="HC160" s="88"/>
      <c r="HD160" s="88"/>
      <c r="HE160" s="88"/>
      <c r="HF160" s="88"/>
      <c r="HG160" s="88"/>
      <c r="HH160" s="88"/>
      <c r="HI160" s="88"/>
      <c r="HJ160" s="88"/>
      <c r="HK160" s="88"/>
      <c r="HL160" s="88"/>
      <c r="HM160" s="88"/>
      <c r="HN160" s="88"/>
      <c r="HO160" s="88"/>
      <c r="HP160" s="88"/>
      <c r="HQ160" s="88"/>
      <c r="HR160" s="88"/>
      <c r="HS160" s="88"/>
      <c r="HT160" s="88"/>
      <c r="HU160" s="88"/>
      <c r="HV160" s="88"/>
      <c r="HW160" s="88"/>
      <c r="HX160" s="88"/>
      <c r="HY160" s="88"/>
      <c r="HZ160" s="88"/>
      <c r="IA160" s="88"/>
      <c r="IB160" s="88"/>
      <c r="IC160" s="88"/>
      <c r="ID160" s="88"/>
      <c r="IE160" s="88"/>
      <c r="IF160" s="88"/>
      <c r="IG160" s="88"/>
      <c r="IH160" s="88"/>
      <c r="II160" s="88"/>
      <c r="IJ160" s="88"/>
      <c r="IK160" s="88"/>
      <c r="IL160" s="88"/>
      <c r="IM160" s="88"/>
      <c r="IN160" s="88"/>
      <c r="IO160" s="88"/>
      <c r="IP160" s="88"/>
      <c r="IQ160" s="88"/>
      <c r="IR160" s="88"/>
      <c r="IS160" s="88"/>
      <c r="IT160" s="88"/>
      <c r="IU160" s="88"/>
      <c r="IV160" s="88"/>
    </row>
    <row r="161" spans="1:256" s="127" customFormat="1" ht="78.75" outlineLevel="1">
      <c r="A161" s="81">
        <v>121</v>
      </c>
      <c r="B161" s="1" t="s">
        <v>84</v>
      </c>
      <c r="C161" s="1" t="s">
        <v>380</v>
      </c>
      <c r="D161" s="1" t="s">
        <v>1669</v>
      </c>
      <c r="E161" s="1" t="s">
        <v>85</v>
      </c>
      <c r="F161" s="1" t="s">
        <v>86</v>
      </c>
      <c r="G161" s="1" t="s">
        <v>87</v>
      </c>
      <c r="H161" s="1" t="s">
        <v>382</v>
      </c>
      <c r="I161" s="204" t="s">
        <v>498</v>
      </c>
      <c r="J161" s="1">
        <v>150</v>
      </c>
      <c r="K161" s="184" t="s">
        <v>2011</v>
      </c>
      <c r="L161" s="1" t="s">
        <v>204</v>
      </c>
      <c r="M161" s="17">
        <v>5712</v>
      </c>
      <c r="N161" s="43">
        <f t="shared" si="10"/>
        <v>272</v>
      </c>
      <c r="O161" s="1" t="s">
        <v>88</v>
      </c>
      <c r="P161" s="40">
        <v>47977663</v>
      </c>
      <c r="Q161" s="49">
        <v>7814103520</v>
      </c>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c r="AU161" s="87"/>
      <c r="AV161" s="87"/>
      <c r="AW161" s="87"/>
      <c r="AX161" s="87"/>
      <c r="AY161" s="87"/>
      <c r="AZ161" s="87"/>
      <c r="BA161" s="87"/>
      <c r="BB161" s="87"/>
      <c r="BC161" s="87"/>
      <c r="BD161" s="87"/>
      <c r="BE161" s="87"/>
      <c r="BF161" s="87"/>
      <c r="BG161" s="87"/>
      <c r="BH161" s="87"/>
      <c r="BI161" s="87"/>
      <c r="BJ161" s="87"/>
      <c r="BK161" s="87"/>
      <c r="BL161" s="87"/>
      <c r="BM161" s="87"/>
      <c r="BN161" s="87"/>
      <c r="BO161" s="87"/>
      <c r="BP161" s="87"/>
      <c r="BQ161" s="87"/>
      <c r="BR161" s="87"/>
      <c r="BS161" s="87"/>
      <c r="BT161" s="87"/>
      <c r="BU161" s="87"/>
      <c r="BV161" s="87"/>
      <c r="BW161" s="87"/>
      <c r="BX161" s="87"/>
      <c r="BY161" s="87"/>
      <c r="BZ161" s="87"/>
      <c r="CA161" s="87"/>
      <c r="CB161" s="87"/>
      <c r="CC161" s="87"/>
      <c r="CD161" s="87"/>
      <c r="CE161" s="87"/>
      <c r="CF161" s="87"/>
      <c r="CG161" s="87"/>
      <c r="CH161" s="87"/>
      <c r="CI161" s="87"/>
      <c r="CJ161" s="87"/>
      <c r="CK161" s="87"/>
      <c r="CL161" s="87"/>
      <c r="CM161" s="87"/>
      <c r="CN161" s="87"/>
      <c r="CO161" s="87"/>
      <c r="CP161" s="87"/>
      <c r="CQ161" s="88"/>
      <c r="CR161" s="88"/>
      <c r="CS161" s="88"/>
      <c r="CT161" s="88"/>
      <c r="CU161" s="88"/>
      <c r="CV161" s="88"/>
      <c r="CW161" s="88"/>
      <c r="CX161" s="88"/>
      <c r="CY161" s="88"/>
      <c r="CZ161" s="88"/>
      <c r="DA161" s="88"/>
      <c r="DB161" s="88"/>
      <c r="DC161" s="88"/>
      <c r="DD161" s="88"/>
      <c r="DE161" s="88"/>
      <c r="DF161" s="88"/>
      <c r="DG161" s="88"/>
      <c r="DH161" s="88"/>
      <c r="DI161" s="88"/>
      <c r="DJ161" s="88"/>
      <c r="DK161" s="88"/>
      <c r="DL161" s="88"/>
      <c r="DM161" s="88"/>
      <c r="DN161" s="88"/>
      <c r="DO161" s="88"/>
      <c r="DP161" s="88"/>
      <c r="DQ161" s="88"/>
      <c r="DR161" s="88"/>
      <c r="DS161" s="88"/>
      <c r="DT161" s="88"/>
      <c r="DU161" s="88"/>
      <c r="DV161" s="88"/>
      <c r="DW161" s="88"/>
      <c r="DX161" s="88"/>
      <c r="DY161" s="88"/>
      <c r="DZ161" s="88"/>
      <c r="EA161" s="88"/>
      <c r="EB161" s="88"/>
      <c r="EC161" s="88"/>
      <c r="ED161" s="88"/>
      <c r="EE161" s="88"/>
      <c r="EF161" s="88"/>
      <c r="EG161" s="88"/>
      <c r="EH161" s="88"/>
      <c r="EI161" s="88"/>
      <c r="EJ161" s="88"/>
      <c r="EK161" s="88"/>
      <c r="EL161" s="88"/>
      <c r="EM161" s="88"/>
      <c r="EN161" s="88"/>
      <c r="EO161" s="88"/>
      <c r="EP161" s="88"/>
      <c r="EQ161" s="88"/>
      <c r="ER161" s="88"/>
      <c r="ES161" s="88"/>
      <c r="ET161" s="88"/>
      <c r="EU161" s="88"/>
      <c r="EV161" s="88"/>
      <c r="EW161" s="88"/>
      <c r="EX161" s="88"/>
      <c r="EY161" s="88"/>
      <c r="EZ161" s="88"/>
      <c r="FA161" s="88"/>
      <c r="FB161" s="88"/>
      <c r="FC161" s="88"/>
      <c r="FD161" s="88"/>
      <c r="FE161" s="88"/>
      <c r="FF161" s="88"/>
      <c r="FG161" s="88"/>
      <c r="FH161" s="88"/>
      <c r="FI161" s="88"/>
      <c r="FJ161" s="88"/>
      <c r="FK161" s="88"/>
      <c r="FL161" s="88"/>
      <c r="FM161" s="88"/>
      <c r="FN161" s="88"/>
      <c r="FO161" s="88"/>
      <c r="FP161" s="88"/>
      <c r="FQ161" s="88"/>
      <c r="FR161" s="88"/>
      <c r="FS161" s="88"/>
      <c r="FT161" s="88"/>
      <c r="FU161" s="88"/>
      <c r="FV161" s="88"/>
      <c r="FW161" s="88"/>
      <c r="FX161" s="88"/>
      <c r="FY161" s="88"/>
      <c r="FZ161" s="88"/>
      <c r="GA161" s="88"/>
      <c r="GB161" s="88"/>
      <c r="GC161" s="88"/>
      <c r="GD161" s="88"/>
      <c r="GE161" s="88"/>
      <c r="GF161" s="88"/>
      <c r="GG161" s="88"/>
      <c r="GH161" s="88"/>
      <c r="GI161" s="88"/>
      <c r="GJ161" s="88"/>
      <c r="GK161" s="88"/>
      <c r="GL161" s="88"/>
      <c r="GM161" s="88"/>
      <c r="GN161" s="88"/>
      <c r="GO161" s="88"/>
      <c r="GP161" s="88"/>
      <c r="GQ161" s="88"/>
      <c r="GR161" s="88"/>
      <c r="GS161" s="88"/>
      <c r="GT161" s="88"/>
      <c r="GU161" s="88"/>
      <c r="GV161" s="88"/>
      <c r="GW161" s="88"/>
      <c r="GX161" s="88"/>
      <c r="GY161" s="88"/>
      <c r="GZ161" s="88"/>
      <c r="HA161" s="88"/>
      <c r="HB161" s="88"/>
      <c r="HC161" s="88"/>
      <c r="HD161" s="88"/>
      <c r="HE161" s="88"/>
      <c r="HF161" s="88"/>
      <c r="HG161" s="88"/>
      <c r="HH161" s="88"/>
      <c r="HI161" s="88"/>
      <c r="HJ161" s="88"/>
      <c r="HK161" s="88"/>
      <c r="HL161" s="88"/>
      <c r="HM161" s="88"/>
      <c r="HN161" s="88"/>
      <c r="HO161" s="88"/>
      <c r="HP161" s="88"/>
      <c r="HQ161" s="88"/>
      <c r="HR161" s="88"/>
      <c r="HS161" s="88"/>
      <c r="HT161" s="88"/>
      <c r="HU161" s="88"/>
      <c r="HV161" s="88"/>
      <c r="HW161" s="88"/>
      <c r="HX161" s="88"/>
      <c r="HY161" s="88"/>
      <c r="HZ161" s="88"/>
      <c r="IA161" s="88"/>
      <c r="IB161" s="88"/>
      <c r="IC161" s="88"/>
      <c r="ID161" s="88"/>
      <c r="IE161" s="88"/>
      <c r="IF161" s="88"/>
      <c r="IG161" s="88"/>
      <c r="IH161" s="88"/>
      <c r="II161" s="88"/>
      <c r="IJ161" s="88"/>
      <c r="IK161" s="88"/>
      <c r="IL161" s="88"/>
      <c r="IM161" s="88"/>
      <c r="IN161" s="88"/>
      <c r="IO161" s="88"/>
      <c r="IP161" s="88"/>
      <c r="IQ161" s="88"/>
      <c r="IR161" s="88"/>
      <c r="IS161" s="88"/>
      <c r="IT161" s="88"/>
      <c r="IU161" s="88"/>
      <c r="IV161" s="88"/>
    </row>
    <row r="162" spans="1:256" s="127" customFormat="1" ht="78.75" outlineLevel="1">
      <c r="A162" s="3">
        <v>122</v>
      </c>
      <c r="B162" s="1" t="s">
        <v>709</v>
      </c>
      <c r="C162" s="1" t="s">
        <v>380</v>
      </c>
      <c r="D162" s="1" t="s">
        <v>1909</v>
      </c>
      <c r="E162" s="235" t="s">
        <v>710</v>
      </c>
      <c r="F162" s="235" t="s">
        <v>711</v>
      </c>
      <c r="G162" s="234" t="s">
        <v>712</v>
      </c>
      <c r="H162" s="1" t="s">
        <v>382</v>
      </c>
      <c r="I162" s="204" t="s">
        <v>498</v>
      </c>
      <c r="J162" s="204">
        <v>100</v>
      </c>
      <c r="K162" s="184" t="s">
        <v>2011</v>
      </c>
      <c r="L162" s="1" t="s">
        <v>204</v>
      </c>
      <c r="M162" s="17">
        <v>5712</v>
      </c>
      <c r="N162" s="43">
        <f t="shared" si="10"/>
        <v>272</v>
      </c>
      <c r="O162" s="1" t="s">
        <v>88</v>
      </c>
      <c r="P162" s="40">
        <v>52153492</v>
      </c>
      <c r="Q162" s="49">
        <v>7814105037</v>
      </c>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c r="AU162" s="87"/>
      <c r="AV162" s="87"/>
      <c r="AW162" s="87"/>
      <c r="AX162" s="87"/>
      <c r="AY162" s="87"/>
      <c r="AZ162" s="87"/>
      <c r="BA162" s="87"/>
      <c r="BB162" s="87"/>
      <c r="BC162" s="87"/>
      <c r="BD162" s="87"/>
      <c r="BE162" s="87"/>
      <c r="BF162" s="87"/>
      <c r="BG162" s="87"/>
      <c r="BH162" s="87"/>
      <c r="BI162" s="87"/>
      <c r="BJ162" s="87"/>
      <c r="BK162" s="87"/>
      <c r="BL162" s="87"/>
      <c r="BM162" s="87"/>
      <c r="BN162" s="87"/>
      <c r="BO162" s="87"/>
      <c r="BP162" s="87"/>
      <c r="BQ162" s="87"/>
      <c r="BR162" s="87"/>
      <c r="BS162" s="87"/>
      <c r="BT162" s="87"/>
      <c r="BU162" s="87"/>
      <c r="BV162" s="87"/>
      <c r="BW162" s="87"/>
      <c r="BX162" s="87"/>
      <c r="BY162" s="87"/>
      <c r="BZ162" s="87"/>
      <c r="CA162" s="87"/>
      <c r="CB162" s="87"/>
      <c r="CC162" s="87"/>
      <c r="CD162" s="87"/>
      <c r="CE162" s="87"/>
      <c r="CF162" s="87"/>
      <c r="CG162" s="87"/>
      <c r="CH162" s="87"/>
      <c r="CI162" s="87"/>
      <c r="CJ162" s="87"/>
      <c r="CK162" s="87"/>
      <c r="CL162" s="87"/>
      <c r="CM162" s="87"/>
      <c r="CN162" s="87"/>
      <c r="CO162" s="87"/>
      <c r="CP162" s="87"/>
      <c r="CQ162" s="88"/>
      <c r="CR162" s="88"/>
      <c r="CS162" s="88"/>
      <c r="CT162" s="88"/>
      <c r="CU162" s="88"/>
      <c r="CV162" s="88"/>
      <c r="CW162" s="88"/>
      <c r="CX162" s="88"/>
      <c r="CY162" s="88"/>
      <c r="CZ162" s="88"/>
      <c r="DA162" s="88"/>
      <c r="DB162" s="88"/>
      <c r="DC162" s="88"/>
      <c r="DD162" s="88"/>
      <c r="DE162" s="88"/>
      <c r="DF162" s="88"/>
      <c r="DG162" s="88"/>
      <c r="DH162" s="88"/>
      <c r="DI162" s="88"/>
      <c r="DJ162" s="88"/>
      <c r="DK162" s="88"/>
      <c r="DL162" s="88"/>
      <c r="DM162" s="88"/>
      <c r="DN162" s="88"/>
      <c r="DO162" s="88"/>
      <c r="DP162" s="88"/>
      <c r="DQ162" s="88"/>
      <c r="DR162" s="88"/>
      <c r="DS162" s="88"/>
      <c r="DT162" s="88"/>
      <c r="DU162" s="88"/>
      <c r="DV162" s="88"/>
      <c r="DW162" s="88"/>
      <c r="DX162" s="88"/>
      <c r="DY162" s="88"/>
      <c r="DZ162" s="88"/>
      <c r="EA162" s="88"/>
      <c r="EB162" s="88"/>
      <c r="EC162" s="88"/>
      <c r="ED162" s="88"/>
      <c r="EE162" s="88"/>
      <c r="EF162" s="88"/>
      <c r="EG162" s="88"/>
      <c r="EH162" s="88"/>
      <c r="EI162" s="88"/>
      <c r="EJ162" s="88"/>
      <c r="EK162" s="88"/>
      <c r="EL162" s="88"/>
      <c r="EM162" s="88"/>
      <c r="EN162" s="88"/>
      <c r="EO162" s="88"/>
      <c r="EP162" s="88"/>
      <c r="EQ162" s="88"/>
      <c r="ER162" s="88"/>
      <c r="ES162" s="88"/>
      <c r="ET162" s="88"/>
      <c r="EU162" s="88"/>
      <c r="EV162" s="88"/>
      <c r="EW162" s="88"/>
      <c r="EX162" s="88"/>
      <c r="EY162" s="88"/>
      <c r="EZ162" s="88"/>
      <c r="FA162" s="88"/>
      <c r="FB162" s="88"/>
      <c r="FC162" s="88"/>
      <c r="FD162" s="88"/>
      <c r="FE162" s="88"/>
      <c r="FF162" s="88"/>
      <c r="FG162" s="88"/>
      <c r="FH162" s="88"/>
      <c r="FI162" s="88"/>
      <c r="FJ162" s="88"/>
      <c r="FK162" s="88"/>
      <c r="FL162" s="88"/>
      <c r="FM162" s="88"/>
      <c r="FN162" s="88"/>
      <c r="FO162" s="88"/>
      <c r="FP162" s="88"/>
      <c r="FQ162" s="88"/>
      <c r="FR162" s="88"/>
      <c r="FS162" s="88"/>
      <c r="FT162" s="88"/>
      <c r="FU162" s="88"/>
      <c r="FV162" s="88"/>
      <c r="FW162" s="88"/>
      <c r="FX162" s="88"/>
      <c r="FY162" s="88"/>
      <c r="FZ162" s="88"/>
      <c r="GA162" s="88"/>
      <c r="GB162" s="88"/>
      <c r="GC162" s="88"/>
      <c r="GD162" s="88"/>
      <c r="GE162" s="88"/>
      <c r="GF162" s="88"/>
      <c r="GG162" s="88"/>
      <c r="GH162" s="88"/>
      <c r="GI162" s="88"/>
      <c r="GJ162" s="88"/>
      <c r="GK162" s="88"/>
      <c r="GL162" s="88"/>
      <c r="GM162" s="88"/>
      <c r="GN162" s="88"/>
      <c r="GO162" s="88"/>
      <c r="GP162" s="88"/>
      <c r="GQ162" s="88"/>
      <c r="GR162" s="88"/>
      <c r="GS162" s="88"/>
      <c r="GT162" s="88"/>
      <c r="GU162" s="88"/>
      <c r="GV162" s="88"/>
      <c r="GW162" s="88"/>
      <c r="GX162" s="88"/>
      <c r="GY162" s="88"/>
      <c r="GZ162" s="88"/>
      <c r="HA162" s="88"/>
      <c r="HB162" s="88"/>
      <c r="HC162" s="88"/>
      <c r="HD162" s="88"/>
      <c r="HE162" s="88"/>
      <c r="HF162" s="88"/>
      <c r="HG162" s="88"/>
      <c r="HH162" s="88"/>
      <c r="HI162" s="88"/>
      <c r="HJ162" s="88"/>
      <c r="HK162" s="88"/>
      <c r="HL162" s="88"/>
      <c r="HM162" s="88"/>
      <c r="HN162" s="88"/>
      <c r="HO162" s="88"/>
      <c r="HP162" s="88"/>
      <c r="HQ162" s="88"/>
      <c r="HR162" s="88"/>
      <c r="HS162" s="88"/>
      <c r="HT162" s="88"/>
      <c r="HU162" s="88"/>
      <c r="HV162" s="88"/>
      <c r="HW162" s="88"/>
      <c r="HX162" s="88"/>
      <c r="HY162" s="88"/>
      <c r="HZ162" s="88"/>
      <c r="IA162" s="88"/>
      <c r="IB162" s="88"/>
      <c r="IC162" s="88"/>
      <c r="ID162" s="88"/>
      <c r="IE162" s="88"/>
      <c r="IF162" s="88"/>
      <c r="IG162" s="88"/>
      <c r="IH162" s="88"/>
      <c r="II162" s="88"/>
      <c r="IJ162" s="88"/>
      <c r="IK162" s="88"/>
      <c r="IL162" s="88"/>
      <c r="IM162" s="88"/>
      <c r="IN162" s="88"/>
      <c r="IO162" s="88"/>
      <c r="IP162" s="88"/>
      <c r="IQ162" s="88"/>
      <c r="IR162" s="88"/>
      <c r="IS162" s="88"/>
      <c r="IT162" s="88"/>
      <c r="IU162" s="88"/>
      <c r="IV162" s="88"/>
    </row>
    <row r="163" spans="1:256" s="127" customFormat="1" ht="78.75" outlineLevel="1">
      <c r="A163" s="81">
        <v>123</v>
      </c>
      <c r="B163" s="1" t="s">
        <v>713</v>
      </c>
      <c r="C163" s="1" t="s">
        <v>1185</v>
      </c>
      <c r="D163" s="1" t="s">
        <v>630</v>
      </c>
      <c r="E163" s="235" t="s">
        <v>714</v>
      </c>
      <c r="F163" s="235" t="s">
        <v>715</v>
      </c>
      <c r="G163" s="234" t="s">
        <v>716</v>
      </c>
      <c r="H163" s="1" t="s">
        <v>382</v>
      </c>
      <c r="I163" s="204" t="s">
        <v>498</v>
      </c>
      <c r="J163" s="204">
        <v>100</v>
      </c>
      <c r="K163" s="184" t="s">
        <v>197</v>
      </c>
      <c r="L163" s="1" t="s">
        <v>414</v>
      </c>
      <c r="M163" s="17">
        <v>5712</v>
      </c>
      <c r="N163" s="43">
        <f t="shared" si="10"/>
        <v>272</v>
      </c>
      <c r="O163" s="1" t="s">
        <v>341</v>
      </c>
      <c r="P163" s="40" t="s">
        <v>415</v>
      </c>
      <c r="Q163" s="49">
        <v>7814104178</v>
      </c>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c r="AU163" s="87"/>
      <c r="AV163" s="87"/>
      <c r="AW163" s="87"/>
      <c r="AX163" s="87"/>
      <c r="AY163" s="87"/>
      <c r="AZ163" s="87"/>
      <c r="BA163" s="87"/>
      <c r="BB163" s="87"/>
      <c r="BC163" s="87"/>
      <c r="BD163" s="87"/>
      <c r="BE163" s="87"/>
      <c r="BF163" s="87"/>
      <c r="BG163" s="87"/>
      <c r="BH163" s="87"/>
      <c r="BI163" s="87"/>
      <c r="BJ163" s="87"/>
      <c r="BK163" s="87"/>
      <c r="BL163" s="87"/>
      <c r="BM163" s="87"/>
      <c r="BN163" s="87"/>
      <c r="BO163" s="87"/>
      <c r="BP163" s="87"/>
      <c r="BQ163" s="87"/>
      <c r="BR163" s="87"/>
      <c r="BS163" s="87"/>
      <c r="BT163" s="87"/>
      <c r="BU163" s="87"/>
      <c r="BV163" s="87"/>
      <c r="BW163" s="87"/>
      <c r="BX163" s="87"/>
      <c r="BY163" s="87"/>
      <c r="BZ163" s="87"/>
      <c r="CA163" s="87"/>
      <c r="CB163" s="87"/>
      <c r="CC163" s="87"/>
      <c r="CD163" s="87"/>
      <c r="CE163" s="87"/>
      <c r="CF163" s="87"/>
      <c r="CG163" s="87"/>
      <c r="CH163" s="87"/>
      <c r="CI163" s="87"/>
      <c r="CJ163" s="87"/>
      <c r="CK163" s="87"/>
      <c r="CL163" s="87"/>
      <c r="CM163" s="87"/>
      <c r="CN163" s="87"/>
      <c r="CO163" s="87"/>
      <c r="CP163" s="87"/>
      <c r="CQ163" s="88"/>
      <c r="CR163" s="88"/>
      <c r="CS163" s="88"/>
      <c r="CT163" s="88"/>
      <c r="CU163" s="88"/>
      <c r="CV163" s="88"/>
      <c r="CW163" s="88"/>
      <c r="CX163" s="88"/>
      <c r="CY163" s="88"/>
      <c r="CZ163" s="88"/>
      <c r="DA163" s="88"/>
      <c r="DB163" s="88"/>
      <c r="DC163" s="88"/>
      <c r="DD163" s="88"/>
      <c r="DE163" s="88"/>
      <c r="DF163" s="88"/>
      <c r="DG163" s="88"/>
      <c r="DH163" s="88"/>
      <c r="DI163" s="88"/>
      <c r="DJ163" s="88"/>
      <c r="DK163" s="88"/>
      <c r="DL163" s="88"/>
      <c r="DM163" s="88"/>
      <c r="DN163" s="88"/>
      <c r="DO163" s="88"/>
      <c r="DP163" s="88"/>
      <c r="DQ163" s="88"/>
      <c r="DR163" s="88"/>
      <c r="DS163" s="88"/>
      <c r="DT163" s="88"/>
      <c r="DU163" s="88"/>
      <c r="DV163" s="88"/>
      <c r="DW163" s="88"/>
      <c r="DX163" s="88"/>
      <c r="DY163" s="88"/>
      <c r="DZ163" s="88"/>
      <c r="EA163" s="88"/>
      <c r="EB163" s="88"/>
      <c r="EC163" s="88"/>
      <c r="ED163" s="88"/>
      <c r="EE163" s="88"/>
      <c r="EF163" s="88"/>
      <c r="EG163" s="88"/>
      <c r="EH163" s="88"/>
      <c r="EI163" s="88"/>
      <c r="EJ163" s="88"/>
      <c r="EK163" s="88"/>
      <c r="EL163" s="88"/>
      <c r="EM163" s="88"/>
      <c r="EN163" s="88"/>
      <c r="EO163" s="88"/>
      <c r="EP163" s="88"/>
      <c r="EQ163" s="88"/>
      <c r="ER163" s="88"/>
      <c r="ES163" s="88"/>
      <c r="ET163" s="88"/>
      <c r="EU163" s="88"/>
      <c r="EV163" s="88"/>
      <c r="EW163" s="88"/>
      <c r="EX163" s="88"/>
      <c r="EY163" s="88"/>
      <c r="EZ163" s="88"/>
      <c r="FA163" s="88"/>
      <c r="FB163" s="88"/>
      <c r="FC163" s="88"/>
      <c r="FD163" s="88"/>
      <c r="FE163" s="88"/>
      <c r="FF163" s="88"/>
      <c r="FG163" s="88"/>
      <c r="FH163" s="88"/>
      <c r="FI163" s="88"/>
      <c r="FJ163" s="88"/>
      <c r="FK163" s="88"/>
      <c r="FL163" s="88"/>
      <c r="FM163" s="88"/>
      <c r="FN163" s="88"/>
      <c r="FO163" s="88"/>
      <c r="FP163" s="88"/>
      <c r="FQ163" s="88"/>
      <c r="FR163" s="88"/>
      <c r="FS163" s="88"/>
      <c r="FT163" s="88"/>
      <c r="FU163" s="88"/>
      <c r="FV163" s="88"/>
      <c r="FW163" s="88"/>
      <c r="FX163" s="88"/>
      <c r="FY163" s="88"/>
      <c r="FZ163" s="88"/>
      <c r="GA163" s="88"/>
      <c r="GB163" s="88"/>
      <c r="GC163" s="88"/>
      <c r="GD163" s="88"/>
      <c r="GE163" s="88"/>
      <c r="GF163" s="88"/>
      <c r="GG163" s="88"/>
      <c r="GH163" s="88"/>
      <c r="GI163" s="88"/>
      <c r="GJ163" s="88"/>
      <c r="GK163" s="88"/>
      <c r="GL163" s="88"/>
      <c r="GM163" s="88"/>
      <c r="GN163" s="88"/>
      <c r="GO163" s="88"/>
      <c r="GP163" s="88"/>
      <c r="GQ163" s="88"/>
      <c r="GR163" s="88"/>
      <c r="GS163" s="88"/>
      <c r="GT163" s="88"/>
      <c r="GU163" s="88"/>
      <c r="GV163" s="88"/>
      <c r="GW163" s="88"/>
      <c r="GX163" s="88"/>
      <c r="GY163" s="88"/>
      <c r="GZ163" s="88"/>
      <c r="HA163" s="88"/>
      <c r="HB163" s="88"/>
      <c r="HC163" s="88"/>
      <c r="HD163" s="88"/>
      <c r="HE163" s="88"/>
      <c r="HF163" s="88"/>
      <c r="HG163" s="88"/>
      <c r="HH163" s="88"/>
      <c r="HI163" s="88"/>
      <c r="HJ163" s="88"/>
      <c r="HK163" s="88"/>
      <c r="HL163" s="88"/>
      <c r="HM163" s="88"/>
      <c r="HN163" s="88"/>
      <c r="HO163" s="88"/>
      <c r="HP163" s="88"/>
      <c r="HQ163" s="88"/>
      <c r="HR163" s="88"/>
      <c r="HS163" s="88"/>
      <c r="HT163" s="88"/>
      <c r="HU163" s="88"/>
      <c r="HV163" s="88"/>
      <c r="HW163" s="88"/>
      <c r="HX163" s="88"/>
      <c r="HY163" s="88"/>
      <c r="HZ163" s="88"/>
      <c r="IA163" s="88"/>
      <c r="IB163" s="88"/>
      <c r="IC163" s="88"/>
      <c r="ID163" s="88"/>
      <c r="IE163" s="88"/>
      <c r="IF163" s="88"/>
      <c r="IG163" s="88"/>
      <c r="IH163" s="88"/>
      <c r="II163" s="88"/>
      <c r="IJ163" s="88"/>
      <c r="IK163" s="88"/>
      <c r="IL163" s="88"/>
      <c r="IM163" s="88"/>
      <c r="IN163" s="88"/>
      <c r="IO163" s="88"/>
      <c r="IP163" s="88"/>
      <c r="IQ163" s="88"/>
      <c r="IR163" s="88"/>
      <c r="IS163" s="88"/>
      <c r="IT163" s="88"/>
      <c r="IU163" s="88"/>
      <c r="IV163" s="88"/>
    </row>
    <row r="164" spans="1:256" s="127" customFormat="1" ht="78.75" outlineLevel="1">
      <c r="A164" s="81">
        <v>124</v>
      </c>
      <c r="B164" s="1" t="s">
        <v>80</v>
      </c>
      <c r="C164" s="1" t="s">
        <v>1185</v>
      </c>
      <c r="D164" s="1" t="s">
        <v>630</v>
      </c>
      <c r="E164" s="1" t="s">
        <v>927</v>
      </c>
      <c r="F164" s="1" t="s">
        <v>928</v>
      </c>
      <c r="G164" s="1" t="s">
        <v>929</v>
      </c>
      <c r="H164" s="1" t="s">
        <v>382</v>
      </c>
      <c r="I164" s="20" t="s">
        <v>77</v>
      </c>
      <c r="J164" s="1">
        <v>100</v>
      </c>
      <c r="K164" s="184" t="s">
        <v>197</v>
      </c>
      <c r="L164" s="1" t="s">
        <v>78</v>
      </c>
      <c r="M164" s="17">
        <v>5712</v>
      </c>
      <c r="N164" s="43">
        <f t="shared" si="10"/>
        <v>272</v>
      </c>
      <c r="O164" s="1" t="s">
        <v>341</v>
      </c>
      <c r="P164" s="40" t="s">
        <v>79</v>
      </c>
      <c r="Q164" s="49">
        <v>7814103632</v>
      </c>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c r="AU164" s="87"/>
      <c r="AV164" s="87"/>
      <c r="AW164" s="87"/>
      <c r="AX164" s="87"/>
      <c r="AY164" s="87"/>
      <c r="AZ164" s="87"/>
      <c r="BA164" s="87"/>
      <c r="BB164" s="87"/>
      <c r="BC164" s="87"/>
      <c r="BD164" s="87"/>
      <c r="BE164" s="87"/>
      <c r="BF164" s="87"/>
      <c r="BG164" s="87"/>
      <c r="BH164" s="87"/>
      <c r="BI164" s="87"/>
      <c r="BJ164" s="87"/>
      <c r="BK164" s="87"/>
      <c r="BL164" s="87"/>
      <c r="BM164" s="87"/>
      <c r="BN164" s="87"/>
      <c r="BO164" s="87"/>
      <c r="BP164" s="87"/>
      <c r="BQ164" s="87"/>
      <c r="BR164" s="87"/>
      <c r="BS164" s="87"/>
      <c r="BT164" s="87"/>
      <c r="BU164" s="87"/>
      <c r="BV164" s="87"/>
      <c r="BW164" s="87"/>
      <c r="BX164" s="87"/>
      <c r="BY164" s="87"/>
      <c r="BZ164" s="87"/>
      <c r="CA164" s="87"/>
      <c r="CB164" s="87"/>
      <c r="CC164" s="87"/>
      <c r="CD164" s="87"/>
      <c r="CE164" s="87"/>
      <c r="CF164" s="87"/>
      <c r="CG164" s="87"/>
      <c r="CH164" s="87"/>
      <c r="CI164" s="87"/>
      <c r="CJ164" s="87"/>
      <c r="CK164" s="87"/>
      <c r="CL164" s="87"/>
      <c r="CM164" s="87"/>
      <c r="CN164" s="87"/>
      <c r="CO164" s="87"/>
      <c r="CP164" s="87"/>
      <c r="CQ164" s="88"/>
      <c r="CR164" s="88"/>
      <c r="CS164" s="88"/>
      <c r="CT164" s="88"/>
      <c r="CU164" s="88"/>
      <c r="CV164" s="88"/>
      <c r="CW164" s="88"/>
      <c r="CX164" s="88"/>
      <c r="CY164" s="88"/>
      <c r="CZ164" s="88"/>
      <c r="DA164" s="88"/>
      <c r="DB164" s="88"/>
      <c r="DC164" s="88"/>
      <c r="DD164" s="88"/>
      <c r="DE164" s="88"/>
      <c r="DF164" s="88"/>
      <c r="DG164" s="88"/>
      <c r="DH164" s="88"/>
      <c r="DI164" s="88"/>
      <c r="DJ164" s="88"/>
      <c r="DK164" s="88"/>
      <c r="DL164" s="88"/>
      <c r="DM164" s="88"/>
      <c r="DN164" s="88"/>
      <c r="DO164" s="88"/>
      <c r="DP164" s="88"/>
      <c r="DQ164" s="88"/>
      <c r="DR164" s="88"/>
      <c r="DS164" s="88"/>
      <c r="DT164" s="88"/>
      <c r="DU164" s="88"/>
      <c r="DV164" s="88"/>
      <c r="DW164" s="88"/>
      <c r="DX164" s="88"/>
      <c r="DY164" s="88"/>
      <c r="DZ164" s="88"/>
      <c r="EA164" s="88"/>
      <c r="EB164" s="88"/>
      <c r="EC164" s="88"/>
      <c r="ED164" s="88"/>
      <c r="EE164" s="88"/>
      <c r="EF164" s="88"/>
      <c r="EG164" s="88"/>
      <c r="EH164" s="88"/>
      <c r="EI164" s="88"/>
      <c r="EJ164" s="88"/>
      <c r="EK164" s="88"/>
      <c r="EL164" s="88"/>
      <c r="EM164" s="88"/>
      <c r="EN164" s="88"/>
      <c r="EO164" s="88"/>
      <c r="EP164" s="88"/>
      <c r="EQ164" s="88"/>
      <c r="ER164" s="88"/>
      <c r="ES164" s="88"/>
      <c r="ET164" s="88"/>
      <c r="EU164" s="88"/>
      <c r="EV164" s="88"/>
      <c r="EW164" s="88"/>
      <c r="EX164" s="88"/>
      <c r="EY164" s="88"/>
      <c r="EZ164" s="88"/>
      <c r="FA164" s="88"/>
      <c r="FB164" s="88"/>
      <c r="FC164" s="88"/>
      <c r="FD164" s="88"/>
      <c r="FE164" s="88"/>
      <c r="FF164" s="88"/>
      <c r="FG164" s="88"/>
      <c r="FH164" s="88"/>
      <c r="FI164" s="88"/>
      <c r="FJ164" s="88"/>
      <c r="FK164" s="88"/>
      <c r="FL164" s="88"/>
      <c r="FM164" s="88"/>
      <c r="FN164" s="88"/>
      <c r="FO164" s="88"/>
      <c r="FP164" s="88"/>
      <c r="FQ164" s="88"/>
      <c r="FR164" s="88"/>
      <c r="FS164" s="88"/>
      <c r="FT164" s="88"/>
      <c r="FU164" s="88"/>
      <c r="FV164" s="88"/>
      <c r="FW164" s="88"/>
      <c r="FX164" s="88"/>
      <c r="FY164" s="88"/>
      <c r="FZ164" s="88"/>
      <c r="GA164" s="88"/>
      <c r="GB164" s="88"/>
      <c r="GC164" s="88"/>
      <c r="GD164" s="88"/>
      <c r="GE164" s="88"/>
      <c r="GF164" s="88"/>
      <c r="GG164" s="88"/>
      <c r="GH164" s="88"/>
      <c r="GI164" s="88"/>
      <c r="GJ164" s="88"/>
      <c r="GK164" s="88"/>
      <c r="GL164" s="88"/>
      <c r="GM164" s="88"/>
      <c r="GN164" s="88"/>
      <c r="GO164" s="88"/>
      <c r="GP164" s="88"/>
      <c r="GQ164" s="88"/>
      <c r="GR164" s="88"/>
      <c r="GS164" s="88"/>
      <c r="GT164" s="88"/>
      <c r="GU164" s="88"/>
      <c r="GV164" s="88"/>
      <c r="GW164" s="88"/>
      <c r="GX164" s="88"/>
      <c r="GY164" s="88"/>
      <c r="GZ164" s="88"/>
      <c r="HA164" s="88"/>
      <c r="HB164" s="88"/>
      <c r="HC164" s="88"/>
      <c r="HD164" s="88"/>
      <c r="HE164" s="88"/>
      <c r="HF164" s="88"/>
      <c r="HG164" s="88"/>
      <c r="HH164" s="88"/>
      <c r="HI164" s="88"/>
      <c r="HJ164" s="88"/>
      <c r="HK164" s="88"/>
      <c r="HL164" s="88"/>
      <c r="HM164" s="88"/>
      <c r="HN164" s="88"/>
      <c r="HO164" s="88"/>
      <c r="HP164" s="88"/>
      <c r="HQ164" s="88"/>
      <c r="HR164" s="88"/>
      <c r="HS164" s="88"/>
      <c r="HT164" s="88"/>
      <c r="HU164" s="88"/>
      <c r="HV164" s="88"/>
      <c r="HW164" s="88"/>
      <c r="HX164" s="88"/>
      <c r="HY164" s="88"/>
      <c r="HZ164" s="88"/>
      <c r="IA164" s="88"/>
      <c r="IB164" s="88"/>
      <c r="IC164" s="88"/>
      <c r="ID164" s="88"/>
      <c r="IE164" s="88"/>
      <c r="IF164" s="88"/>
      <c r="IG164" s="88"/>
      <c r="IH164" s="88"/>
      <c r="II164" s="88"/>
      <c r="IJ164" s="88"/>
      <c r="IK164" s="88"/>
      <c r="IL164" s="88"/>
      <c r="IM164" s="88"/>
      <c r="IN164" s="88"/>
      <c r="IO164" s="88"/>
      <c r="IP164" s="88"/>
      <c r="IQ164" s="88"/>
      <c r="IR164" s="88"/>
      <c r="IS164" s="88"/>
      <c r="IT164" s="88"/>
      <c r="IU164" s="88"/>
      <c r="IV164" s="88"/>
    </row>
    <row r="165" spans="1:256" s="127" customFormat="1" ht="78.75" outlineLevel="1">
      <c r="A165" s="3">
        <v>125</v>
      </c>
      <c r="B165" s="1" t="s">
        <v>1936</v>
      </c>
      <c r="C165" s="1" t="s">
        <v>380</v>
      </c>
      <c r="D165" s="1" t="s">
        <v>630</v>
      </c>
      <c r="E165" s="1" t="s">
        <v>1381</v>
      </c>
      <c r="F165" s="1" t="s">
        <v>1382</v>
      </c>
      <c r="G165" s="1"/>
      <c r="H165" s="1" t="s">
        <v>382</v>
      </c>
      <c r="I165" s="20" t="s">
        <v>1958</v>
      </c>
      <c r="J165" s="1">
        <v>100</v>
      </c>
      <c r="K165" s="184" t="s">
        <v>2011</v>
      </c>
      <c r="L165" s="1" t="s">
        <v>1827</v>
      </c>
      <c r="M165" s="17">
        <v>5712</v>
      </c>
      <c r="N165" s="43">
        <f t="shared" si="10"/>
        <v>272</v>
      </c>
      <c r="O165" s="1" t="s">
        <v>88</v>
      </c>
      <c r="P165" s="40">
        <v>50861500</v>
      </c>
      <c r="Q165" s="49">
        <v>7814100180</v>
      </c>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c r="AU165" s="87"/>
      <c r="AV165" s="87"/>
      <c r="AW165" s="87"/>
      <c r="AX165" s="87"/>
      <c r="AY165" s="87"/>
      <c r="AZ165" s="87"/>
      <c r="BA165" s="87"/>
      <c r="BB165" s="87"/>
      <c r="BC165" s="87"/>
      <c r="BD165" s="87"/>
      <c r="BE165" s="87"/>
      <c r="BF165" s="87"/>
      <c r="BG165" s="87"/>
      <c r="BH165" s="87"/>
      <c r="BI165" s="87"/>
      <c r="BJ165" s="87"/>
      <c r="BK165" s="87"/>
      <c r="BL165" s="87"/>
      <c r="BM165" s="87"/>
      <c r="BN165" s="87"/>
      <c r="BO165" s="87"/>
      <c r="BP165" s="87"/>
      <c r="BQ165" s="87"/>
      <c r="BR165" s="87"/>
      <c r="BS165" s="87"/>
      <c r="BT165" s="87"/>
      <c r="BU165" s="87"/>
      <c r="BV165" s="87"/>
      <c r="BW165" s="87"/>
      <c r="BX165" s="87"/>
      <c r="BY165" s="87"/>
      <c r="BZ165" s="87"/>
      <c r="CA165" s="87"/>
      <c r="CB165" s="87"/>
      <c r="CC165" s="87"/>
      <c r="CD165" s="87"/>
      <c r="CE165" s="87"/>
      <c r="CF165" s="87"/>
      <c r="CG165" s="87"/>
      <c r="CH165" s="87"/>
      <c r="CI165" s="87"/>
      <c r="CJ165" s="87"/>
      <c r="CK165" s="87"/>
      <c r="CL165" s="87"/>
      <c r="CM165" s="87"/>
      <c r="CN165" s="87"/>
      <c r="CO165" s="87"/>
      <c r="CP165" s="87"/>
      <c r="CQ165" s="88"/>
      <c r="CR165" s="88"/>
      <c r="CS165" s="88"/>
      <c r="CT165" s="88"/>
      <c r="CU165" s="88"/>
      <c r="CV165" s="88"/>
      <c r="CW165" s="88"/>
      <c r="CX165" s="88"/>
      <c r="CY165" s="88"/>
      <c r="CZ165" s="88"/>
      <c r="DA165" s="88"/>
      <c r="DB165" s="88"/>
      <c r="DC165" s="88"/>
      <c r="DD165" s="88"/>
      <c r="DE165" s="88"/>
      <c r="DF165" s="88"/>
      <c r="DG165" s="88"/>
      <c r="DH165" s="88"/>
      <c r="DI165" s="88"/>
      <c r="DJ165" s="88"/>
      <c r="DK165" s="88"/>
      <c r="DL165" s="88"/>
      <c r="DM165" s="88"/>
      <c r="DN165" s="88"/>
      <c r="DO165" s="88"/>
      <c r="DP165" s="88"/>
      <c r="DQ165" s="88"/>
      <c r="DR165" s="88"/>
      <c r="DS165" s="88"/>
      <c r="DT165" s="88"/>
      <c r="DU165" s="88"/>
      <c r="DV165" s="88"/>
      <c r="DW165" s="88"/>
      <c r="DX165" s="88"/>
      <c r="DY165" s="88"/>
      <c r="DZ165" s="88"/>
      <c r="EA165" s="88"/>
      <c r="EB165" s="88"/>
      <c r="EC165" s="88"/>
      <c r="ED165" s="88"/>
      <c r="EE165" s="88"/>
      <c r="EF165" s="88"/>
      <c r="EG165" s="88"/>
      <c r="EH165" s="88"/>
      <c r="EI165" s="88"/>
      <c r="EJ165" s="88"/>
      <c r="EK165" s="88"/>
      <c r="EL165" s="88"/>
      <c r="EM165" s="88"/>
      <c r="EN165" s="88"/>
      <c r="EO165" s="88"/>
      <c r="EP165" s="88"/>
      <c r="EQ165" s="88"/>
      <c r="ER165" s="88"/>
      <c r="ES165" s="88"/>
      <c r="ET165" s="88"/>
      <c r="EU165" s="88"/>
      <c r="EV165" s="88"/>
      <c r="EW165" s="88"/>
      <c r="EX165" s="88"/>
      <c r="EY165" s="88"/>
      <c r="EZ165" s="88"/>
      <c r="FA165" s="88"/>
      <c r="FB165" s="88"/>
      <c r="FC165" s="88"/>
      <c r="FD165" s="88"/>
      <c r="FE165" s="88"/>
      <c r="FF165" s="88"/>
      <c r="FG165" s="88"/>
      <c r="FH165" s="88"/>
      <c r="FI165" s="88"/>
      <c r="FJ165" s="88"/>
      <c r="FK165" s="88"/>
      <c r="FL165" s="88"/>
      <c r="FM165" s="88"/>
      <c r="FN165" s="88"/>
      <c r="FO165" s="88"/>
      <c r="FP165" s="88"/>
      <c r="FQ165" s="88"/>
      <c r="FR165" s="88"/>
      <c r="FS165" s="88"/>
      <c r="FT165" s="88"/>
      <c r="FU165" s="88"/>
      <c r="FV165" s="88"/>
      <c r="FW165" s="88"/>
      <c r="FX165" s="88"/>
      <c r="FY165" s="88"/>
      <c r="FZ165" s="88"/>
      <c r="GA165" s="88"/>
      <c r="GB165" s="88"/>
      <c r="GC165" s="88"/>
      <c r="GD165" s="88"/>
      <c r="GE165" s="88"/>
      <c r="GF165" s="88"/>
      <c r="GG165" s="88"/>
      <c r="GH165" s="88"/>
      <c r="GI165" s="88"/>
      <c r="GJ165" s="88"/>
      <c r="GK165" s="88"/>
      <c r="GL165" s="88"/>
      <c r="GM165" s="88"/>
      <c r="GN165" s="88"/>
      <c r="GO165" s="88"/>
      <c r="GP165" s="88"/>
      <c r="GQ165" s="88"/>
      <c r="GR165" s="88"/>
      <c r="GS165" s="88"/>
      <c r="GT165" s="88"/>
      <c r="GU165" s="88"/>
      <c r="GV165" s="88"/>
      <c r="GW165" s="88"/>
      <c r="GX165" s="88"/>
      <c r="GY165" s="88"/>
      <c r="GZ165" s="88"/>
      <c r="HA165" s="88"/>
      <c r="HB165" s="88"/>
      <c r="HC165" s="88"/>
      <c r="HD165" s="88"/>
      <c r="HE165" s="88"/>
      <c r="HF165" s="88"/>
      <c r="HG165" s="88"/>
      <c r="HH165" s="88"/>
      <c r="HI165" s="88"/>
      <c r="HJ165" s="88"/>
      <c r="HK165" s="88"/>
      <c r="HL165" s="88"/>
      <c r="HM165" s="88"/>
      <c r="HN165" s="88"/>
      <c r="HO165" s="88"/>
      <c r="HP165" s="88"/>
      <c r="HQ165" s="88"/>
      <c r="HR165" s="88"/>
      <c r="HS165" s="88"/>
      <c r="HT165" s="88"/>
      <c r="HU165" s="88"/>
      <c r="HV165" s="88"/>
      <c r="HW165" s="88"/>
      <c r="HX165" s="88"/>
      <c r="HY165" s="88"/>
      <c r="HZ165" s="88"/>
      <c r="IA165" s="88"/>
      <c r="IB165" s="88"/>
      <c r="IC165" s="88"/>
      <c r="ID165" s="88"/>
      <c r="IE165" s="88"/>
      <c r="IF165" s="88"/>
      <c r="IG165" s="88"/>
      <c r="IH165" s="88"/>
      <c r="II165" s="88"/>
      <c r="IJ165" s="88"/>
      <c r="IK165" s="88"/>
      <c r="IL165" s="88"/>
      <c r="IM165" s="88"/>
      <c r="IN165" s="88"/>
      <c r="IO165" s="88"/>
      <c r="IP165" s="88"/>
      <c r="IQ165" s="88"/>
      <c r="IR165" s="88"/>
      <c r="IS165" s="88"/>
      <c r="IT165" s="88"/>
      <c r="IU165" s="88"/>
      <c r="IV165" s="88"/>
    </row>
    <row r="166" spans="1:256" s="127" customFormat="1" ht="117.75" outlineLevel="1">
      <c r="A166" s="81">
        <v>126</v>
      </c>
      <c r="B166" s="1" t="s">
        <v>81</v>
      </c>
      <c r="C166" s="1" t="s">
        <v>1185</v>
      </c>
      <c r="D166" s="1" t="s">
        <v>630</v>
      </c>
      <c r="E166" s="1" t="s">
        <v>1052</v>
      </c>
      <c r="F166" s="1" t="s">
        <v>1107</v>
      </c>
      <c r="G166" s="1" t="s">
        <v>1108</v>
      </c>
      <c r="H166" s="1" t="s">
        <v>382</v>
      </c>
      <c r="I166" s="20" t="s">
        <v>1109</v>
      </c>
      <c r="J166" s="1">
        <v>130</v>
      </c>
      <c r="K166" s="184" t="s">
        <v>197</v>
      </c>
      <c r="L166" s="1" t="s">
        <v>548</v>
      </c>
      <c r="M166" s="17">
        <v>5712</v>
      </c>
      <c r="N166" s="43">
        <f t="shared" si="10"/>
        <v>272</v>
      </c>
      <c r="O166" s="1" t="s">
        <v>341</v>
      </c>
      <c r="P166" s="40" t="s">
        <v>549</v>
      </c>
      <c r="Q166" s="49">
        <v>7814474845</v>
      </c>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c r="AU166" s="87"/>
      <c r="AV166" s="87"/>
      <c r="AW166" s="87"/>
      <c r="AX166" s="87"/>
      <c r="AY166" s="87"/>
      <c r="AZ166" s="87"/>
      <c r="BA166" s="87"/>
      <c r="BB166" s="87"/>
      <c r="BC166" s="87"/>
      <c r="BD166" s="87"/>
      <c r="BE166" s="87"/>
      <c r="BF166" s="87"/>
      <c r="BG166" s="87"/>
      <c r="BH166" s="87"/>
      <c r="BI166" s="87"/>
      <c r="BJ166" s="87"/>
      <c r="BK166" s="87"/>
      <c r="BL166" s="87"/>
      <c r="BM166" s="87"/>
      <c r="BN166" s="87"/>
      <c r="BO166" s="87"/>
      <c r="BP166" s="87"/>
      <c r="BQ166" s="87"/>
      <c r="BR166" s="87"/>
      <c r="BS166" s="87"/>
      <c r="BT166" s="87"/>
      <c r="BU166" s="87"/>
      <c r="BV166" s="87"/>
      <c r="BW166" s="87"/>
      <c r="BX166" s="87"/>
      <c r="BY166" s="87"/>
      <c r="BZ166" s="87"/>
      <c r="CA166" s="87"/>
      <c r="CB166" s="87"/>
      <c r="CC166" s="87"/>
      <c r="CD166" s="87"/>
      <c r="CE166" s="87"/>
      <c r="CF166" s="87"/>
      <c r="CG166" s="87"/>
      <c r="CH166" s="87"/>
      <c r="CI166" s="87"/>
      <c r="CJ166" s="87"/>
      <c r="CK166" s="87"/>
      <c r="CL166" s="87"/>
      <c r="CM166" s="87"/>
      <c r="CN166" s="87"/>
      <c r="CO166" s="87"/>
      <c r="CP166" s="87"/>
      <c r="CQ166" s="88"/>
      <c r="CR166" s="88"/>
      <c r="CS166" s="88"/>
      <c r="CT166" s="88"/>
      <c r="CU166" s="88"/>
      <c r="CV166" s="88"/>
      <c r="CW166" s="88"/>
      <c r="CX166" s="88"/>
      <c r="CY166" s="88"/>
      <c r="CZ166" s="88"/>
      <c r="DA166" s="88"/>
      <c r="DB166" s="88"/>
      <c r="DC166" s="88"/>
      <c r="DD166" s="88"/>
      <c r="DE166" s="88"/>
      <c r="DF166" s="88"/>
      <c r="DG166" s="88"/>
      <c r="DH166" s="88"/>
      <c r="DI166" s="88"/>
      <c r="DJ166" s="88"/>
      <c r="DK166" s="88"/>
      <c r="DL166" s="88"/>
      <c r="DM166" s="88"/>
      <c r="DN166" s="88"/>
      <c r="DO166" s="88"/>
      <c r="DP166" s="88"/>
      <c r="DQ166" s="88"/>
      <c r="DR166" s="88"/>
      <c r="DS166" s="88"/>
      <c r="DT166" s="88"/>
      <c r="DU166" s="88"/>
      <c r="DV166" s="88"/>
      <c r="DW166" s="88"/>
      <c r="DX166" s="88"/>
      <c r="DY166" s="88"/>
      <c r="DZ166" s="88"/>
      <c r="EA166" s="88"/>
      <c r="EB166" s="88"/>
      <c r="EC166" s="88"/>
      <c r="ED166" s="88"/>
      <c r="EE166" s="88"/>
      <c r="EF166" s="88"/>
      <c r="EG166" s="88"/>
      <c r="EH166" s="88"/>
      <c r="EI166" s="88"/>
      <c r="EJ166" s="88"/>
      <c r="EK166" s="88"/>
      <c r="EL166" s="88"/>
      <c r="EM166" s="88"/>
      <c r="EN166" s="88"/>
      <c r="EO166" s="88"/>
      <c r="EP166" s="88"/>
      <c r="EQ166" s="88"/>
      <c r="ER166" s="88"/>
      <c r="ES166" s="88"/>
      <c r="ET166" s="88"/>
      <c r="EU166" s="88"/>
      <c r="EV166" s="88"/>
      <c r="EW166" s="88"/>
      <c r="EX166" s="88"/>
      <c r="EY166" s="88"/>
      <c r="EZ166" s="88"/>
      <c r="FA166" s="88"/>
      <c r="FB166" s="88"/>
      <c r="FC166" s="88"/>
      <c r="FD166" s="88"/>
      <c r="FE166" s="88"/>
      <c r="FF166" s="88"/>
      <c r="FG166" s="88"/>
      <c r="FH166" s="88"/>
      <c r="FI166" s="88"/>
      <c r="FJ166" s="88"/>
      <c r="FK166" s="88"/>
      <c r="FL166" s="88"/>
      <c r="FM166" s="88"/>
      <c r="FN166" s="88"/>
      <c r="FO166" s="88"/>
      <c r="FP166" s="88"/>
      <c r="FQ166" s="88"/>
      <c r="FR166" s="88"/>
      <c r="FS166" s="88"/>
      <c r="FT166" s="88"/>
      <c r="FU166" s="88"/>
      <c r="FV166" s="88"/>
      <c r="FW166" s="88"/>
      <c r="FX166" s="88"/>
      <c r="FY166" s="88"/>
      <c r="FZ166" s="88"/>
      <c r="GA166" s="88"/>
      <c r="GB166" s="88"/>
      <c r="GC166" s="88"/>
      <c r="GD166" s="88"/>
      <c r="GE166" s="88"/>
      <c r="GF166" s="88"/>
      <c r="GG166" s="88"/>
      <c r="GH166" s="88"/>
      <c r="GI166" s="88"/>
      <c r="GJ166" s="88"/>
      <c r="GK166" s="88"/>
      <c r="GL166" s="88"/>
      <c r="GM166" s="88"/>
      <c r="GN166" s="88"/>
      <c r="GO166" s="88"/>
      <c r="GP166" s="88"/>
      <c r="GQ166" s="88"/>
      <c r="GR166" s="88"/>
      <c r="GS166" s="88"/>
      <c r="GT166" s="88"/>
      <c r="GU166" s="88"/>
      <c r="GV166" s="88"/>
      <c r="GW166" s="88"/>
      <c r="GX166" s="88"/>
      <c r="GY166" s="88"/>
      <c r="GZ166" s="88"/>
      <c r="HA166" s="88"/>
      <c r="HB166" s="88"/>
      <c r="HC166" s="88"/>
      <c r="HD166" s="88"/>
      <c r="HE166" s="88"/>
      <c r="HF166" s="88"/>
      <c r="HG166" s="88"/>
      <c r="HH166" s="88"/>
      <c r="HI166" s="88"/>
      <c r="HJ166" s="88"/>
      <c r="HK166" s="88"/>
      <c r="HL166" s="88"/>
      <c r="HM166" s="88"/>
      <c r="HN166" s="88"/>
      <c r="HO166" s="88"/>
      <c r="HP166" s="88"/>
      <c r="HQ166" s="88"/>
      <c r="HR166" s="88"/>
      <c r="HS166" s="88"/>
      <c r="HT166" s="88"/>
      <c r="HU166" s="88"/>
      <c r="HV166" s="88"/>
      <c r="HW166" s="88"/>
      <c r="HX166" s="88"/>
      <c r="HY166" s="88"/>
      <c r="HZ166" s="88"/>
      <c r="IA166" s="88"/>
      <c r="IB166" s="88"/>
      <c r="IC166" s="88"/>
      <c r="ID166" s="88"/>
      <c r="IE166" s="88"/>
      <c r="IF166" s="88"/>
      <c r="IG166" s="88"/>
      <c r="IH166" s="88"/>
      <c r="II166" s="88"/>
      <c r="IJ166" s="88"/>
      <c r="IK166" s="88"/>
      <c r="IL166" s="88"/>
      <c r="IM166" s="88"/>
      <c r="IN166" s="88"/>
      <c r="IO166" s="88"/>
      <c r="IP166" s="88"/>
      <c r="IQ166" s="88"/>
      <c r="IR166" s="88"/>
      <c r="IS166" s="88"/>
      <c r="IT166" s="88"/>
      <c r="IU166" s="88"/>
      <c r="IV166" s="88"/>
    </row>
    <row r="167" spans="1:256" s="127" customFormat="1" ht="78.75" outlineLevel="1">
      <c r="A167" s="81">
        <v>127</v>
      </c>
      <c r="B167" s="1" t="s">
        <v>717</v>
      </c>
      <c r="C167" s="1" t="s">
        <v>1185</v>
      </c>
      <c r="D167" s="1" t="s">
        <v>630</v>
      </c>
      <c r="E167" s="235" t="s">
        <v>718</v>
      </c>
      <c r="F167" s="235" t="s">
        <v>719</v>
      </c>
      <c r="G167" s="234" t="s">
        <v>720</v>
      </c>
      <c r="H167" s="1" t="s">
        <v>382</v>
      </c>
      <c r="I167" s="204" t="s">
        <v>498</v>
      </c>
      <c r="J167" s="204">
        <v>100</v>
      </c>
      <c r="K167" s="184" t="s">
        <v>197</v>
      </c>
      <c r="L167" s="1" t="s">
        <v>1827</v>
      </c>
      <c r="M167" s="17">
        <v>5712</v>
      </c>
      <c r="N167" s="43">
        <f t="shared" si="10"/>
        <v>272</v>
      </c>
      <c r="O167" s="1" t="s">
        <v>341</v>
      </c>
      <c r="P167" s="40" t="s">
        <v>550</v>
      </c>
      <c r="Q167" s="49">
        <v>7814103897</v>
      </c>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c r="AU167" s="87"/>
      <c r="AV167" s="87"/>
      <c r="AW167" s="87"/>
      <c r="AX167" s="87"/>
      <c r="AY167" s="87"/>
      <c r="AZ167" s="87"/>
      <c r="BA167" s="87"/>
      <c r="BB167" s="87"/>
      <c r="BC167" s="87"/>
      <c r="BD167" s="87"/>
      <c r="BE167" s="87"/>
      <c r="BF167" s="87"/>
      <c r="BG167" s="87"/>
      <c r="BH167" s="87"/>
      <c r="BI167" s="87"/>
      <c r="BJ167" s="87"/>
      <c r="BK167" s="87"/>
      <c r="BL167" s="87"/>
      <c r="BM167" s="87"/>
      <c r="BN167" s="87"/>
      <c r="BO167" s="87"/>
      <c r="BP167" s="87"/>
      <c r="BQ167" s="87"/>
      <c r="BR167" s="87"/>
      <c r="BS167" s="87"/>
      <c r="BT167" s="87"/>
      <c r="BU167" s="87"/>
      <c r="BV167" s="87"/>
      <c r="BW167" s="87"/>
      <c r="BX167" s="87"/>
      <c r="BY167" s="87"/>
      <c r="BZ167" s="87"/>
      <c r="CA167" s="87"/>
      <c r="CB167" s="87"/>
      <c r="CC167" s="87"/>
      <c r="CD167" s="87"/>
      <c r="CE167" s="87"/>
      <c r="CF167" s="87"/>
      <c r="CG167" s="87"/>
      <c r="CH167" s="87"/>
      <c r="CI167" s="87"/>
      <c r="CJ167" s="87"/>
      <c r="CK167" s="87"/>
      <c r="CL167" s="87"/>
      <c r="CM167" s="87"/>
      <c r="CN167" s="87"/>
      <c r="CO167" s="87"/>
      <c r="CP167" s="87"/>
      <c r="CQ167" s="88"/>
      <c r="CR167" s="88"/>
      <c r="CS167" s="88"/>
      <c r="CT167" s="88"/>
      <c r="CU167" s="88"/>
      <c r="CV167" s="88"/>
      <c r="CW167" s="88"/>
      <c r="CX167" s="88"/>
      <c r="CY167" s="88"/>
      <c r="CZ167" s="88"/>
      <c r="DA167" s="88"/>
      <c r="DB167" s="88"/>
      <c r="DC167" s="88"/>
      <c r="DD167" s="88"/>
      <c r="DE167" s="88"/>
      <c r="DF167" s="88"/>
      <c r="DG167" s="88"/>
      <c r="DH167" s="88"/>
      <c r="DI167" s="88"/>
      <c r="DJ167" s="88"/>
      <c r="DK167" s="88"/>
      <c r="DL167" s="88"/>
      <c r="DM167" s="88"/>
      <c r="DN167" s="88"/>
      <c r="DO167" s="88"/>
      <c r="DP167" s="88"/>
      <c r="DQ167" s="88"/>
      <c r="DR167" s="88"/>
      <c r="DS167" s="88"/>
      <c r="DT167" s="88"/>
      <c r="DU167" s="88"/>
      <c r="DV167" s="88"/>
      <c r="DW167" s="88"/>
      <c r="DX167" s="88"/>
      <c r="DY167" s="88"/>
      <c r="DZ167" s="88"/>
      <c r="EA167" s="88"/>
      <c r="EB167" s="88"/>
      <c r="EC167" s="88"/>
      <c r="ED167" s="88"/>
      <c r="EE167" s="88"/>
      <c r="EF167" s="88"/>
      <c r="EG167" s="88"/>
      <c r="EH167" s="88"/>
      <c r="EI167" s="88"/>
      <c r="EJ167" s="88"/>
      <c r="EK167" s="88"/>
      <c r="EL167" s="88"/>
      <c r="EM167" s="88"/>
      <c r="EN167" s="88"/>
      <c r="EO167" s="88"/>
      <c r="EP167" s="88"/>
      <c r="EQ167" s="88"/>
      <c r="ER167" s="88"/>
      <c r="ES167" s="88"/>
      <c r="ET167" s="88"/>
      <c r="EU167" s="88"/>
      <c r="EV167" s="88"/>
      <c r="EW167" s="88"/>
      <c r="EX167" s="88"/>
      <c r="EY167" s="88"/>
      <c r="EZ167" s="88"/>
      <c r="FA167" s="88"/>
      <c r="FB167" s="88"/>
      <c r="FC167" s="88"/>
      <c r="FD167" s="88"/>
      <c r="FE167" s="88"/>
      <c r="FF167" s="88"/>
      <c r="FG167" s="88"/>
      <c r="FH167" s="88"/>
      <c r="FI167" s="88"/>
      <c r="FJ167" s="88"/>
      <c r="FK167" s="88"/>
      <c r="FL167" s="88"/>
      <c r="FM167" s="88"/>
      <c r="FN167" s="88"/>
      <c r="FO167" s="88"/>
      <c r="FP167" s="88"/>
      <c r="FQ167" s="88"/>
      <c r="FR167" s="88"/>
      <c r="FS167" s="88"/>
      <c r="FT167" s="88"/>
      <c r="FU167" s="88"/>
      <c r="FV167" s="88"/>
      <c r="FW167" s="88"/>
      <c r="FX167" s="88"/>
      <c r="FY167" s="88"/>
      <c r="FZ167" s="88"/>
      <c r="GA167" s="88"/>
      <c r="GB167" s="88"/>
      <c r="GC167" s="88"/>
      <c r="GD167" s="88"/>
      <c r="GE167" s="88"/>
      <c r="GF167" s="88"/>
      <c r="GG167" s="88"/>
      <c r="GH167" s="88"/>
      <c r="GI167" s="88"/>
      <c r="GJ167" s="88"/>
      <c r="GK167" s="88"/>
      <c r="GL167" s="88"/>
      <c r="GM167" s="88"/>
      <c r="GN167" s="88"/>
      <c r="GO167" s="88"/>
      <c r="GP167" s="88"/>
      <c r="GQ167" s="88"/>
      <c r="GR167" s="88"/>
      <c r="GS167" s="88"/>
      <c r="GT167" s="88"/>
      <c r="GU167" s="88"/>
      <c r="GV167" s="88"/>
      <c r="GW167" s="88"/>
      <c r="GX167" s="88"/>
      <c r="GY167" s="88"/>
      <c r="GZ167" s="88"/>
      <c r="HA167" s="88"/>
      <c r="HB167" s="88"/>
      <c r="HC167" s="88"/>
      <c r="HD167" s="88"/>
      <c r="HE167" s="88"/>
      <c r="HF167" s="88"/>
      <c r="HG167" s="88"/>
      <c r="HH167" s="88"/>
      <c r="HI167" s="88"/>
      <c r="HJ167" s="88"/>
      <c r="HK167" s="88"/>
      <c r="HL167" s="88"/>
      <c r="HM167" s="88"/>
      <c r="HN167" s="88"/>
      <c r="HO167" s="88"/>
      <c r="HP167" s="88"/>
      <c r="HQ167" s="88"/>
      <c r="HR167" s="88"/>
      <c r="HS167" s="88"/>
      <c r="HT167" s="88"/>
      <c r="HU167" s="88"/>
      <c r="HV167" s="88"/>
      <c r="HW167" s="88"/>
      <c r="HX167" s="88"/>
      <c r="HY167" s="88"/>
      <c r="HZ167" s="88"/>
      <c r="IA167" s="88"/>
      <c r="IB167" s="88"/>
      <c r="IC167" s="88"/>
      <c r="ID167" s="88"/>
      <c r="IE167" s="88"/>
      <c r="IF167" s="88"/>
      <c r="IG167" s="88"/>
      <c r="IH167" s="88"/>
      <c r="II167" s="88"/>
      <c r="IJ167" s="88"/>
      <c r="IK167" s="88"/>
      <c r="IL167" s="88"/>
      <c r="IM167" s="88"/>
      <c r="IN167" s="88"/>
      <c r="IO167" s="88"/>
      <c r="IP167" s="88"/>
      <c r="IQ167" s="88"/>
      <c r="IR167" s="88"/>
      <c r="IS167" s="88"/>
      <c r="IT167" s="88"/>
      <c r="IU167" s="88"/>
      <c r="IV167" s="88"/>
    </row>
    <row r="168" spans="1:94" s="88" customFormat="1" ht="78.75" outlineLevel="1">
      <c r="A168" s="81">
        <v>128</v>
      </c>
      <c r="B168" s="235" t="s">
        <v>721</v>
      </c>
      <c r="C168" s="1" t="s">
        <v>1185</v>
      </c>
      <c r="D168" s="1" t="s">
        <v>630</v>
      </c>
      <c r="E168" s="235" t="s">
        <v>724</v>
      </c>
      <c r="F168" s="235" t="s">
        <v>725</v>
      </c>
      <c r="G168" s="234" t="s">
        <v>726</v>
      </c>
      <c r="H168" s="204" t="s">
        <v>382</v>
      </c>
      <c r="I168" s="204" t="s">
        <v>498</v>
      </c>
      <c r="J168" s="204">
        <v>100</v>
      </c>
      <c r="K168" s="184" t="s">
        <v>197</v>
      </c>
      <c r="L168" s="1" t="s">
        <v>1827</v>
      </c>
      <c r="M168" s="17">
        <v>5712</v>
      </c>
      <c r="N168" s="43">
        <f t="shared" si="10"/>
        <v>272</v>
      </c>
      <c r="O168" s="1" t="s">
        <v>341</v>
      </c>
      <c r="P168" s="77"/>
      <c r="Q168" s="49"/>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7"/>
      <c r="AY168" s="87"/>
      <c r="AZ168" s="87"/>
      <c r="BA168" s="87"/>
      <c r="BB168" s="87"/>
      <c r="BC168" s="87"/>
      <c r="BD168" s="87"/>
      <c r="BE168" s="87"/>
      <c r="BF168" s="87"/>
      <c r="BG168" s="87"/>
      <c r="BH168" s="87"/>
      <c r="BI168" s="87"/>
      <c r="BJ168" s="87"/>
      <c r="BK168" s="87"/>
      <c r="BL168" s="87"/>
      <c r="BM168" s="87"/>
      <c r="BN168" s="87"/>
      <c r="BO168" s="87"/>
      <c r="BP168" s="87"/>
      <c r="BQ168" s="87"/>
      <c r="BR168" s="87"/>
      <c r="BS168" s="87"/>
      <c r="BT168" s="87"/>
      <c r="BU168" s="87"/>
      <c r="BV168" s="87"/>
      <c r="BW168" s="87"/>
      <c r="BX168" s="87"/>
      <c r="BY168" s="87"/>
      <c r="BZ168" s="87"/>
      <c r="CA168" s="87"/>
      <c r="CB168" s="87"/>
      <c r="CC168" s="87"/>
      <c r="CD168" s="87"/>
      <c r="CE168" s="87"/>
      <c r="CF168" s="87"/>
      <c r="CG168" s="87"/>
      <c r="CH168" s="87"/>
      <c r="CI168" s="87"/>
      <c r="CJ168" s="87"/>
      <c r="CK168" s="87"/>
      <c r="CL168" s="87"/>
      <c r="CM168" s="87"/>
      <c r="CN168" s="87"/>
      <c r="CO168" s="87"/>
      <c r="CP168" s="87"/>
    </row>
    <row r="169" spans="1:94" s="88" customFormat="1" ht="78.75" outlineLevel="1">
      <c r="A169" s="81">
        <v>129</v>
      </c>
      <c r="B169" s="1" t="s">
        <v>722</v>
      </c>
      <c r="C169" s="1" t="s">
        <v>1185</v>
      </c>
      <c r="D169" s="1" t="s">
        <v>630</v>
      </c>
      <c r="E169" s="235" t="s">
        <v>727</v>
      </c>
      <c r="F169" s="235" t="s">
        <v>728</v>
      </c>
      <c r="G169" s="234" t="s">
        <v>729</v>
      </c>
      <c r="H169" s="204" t="s">
        <v>382</v>
      </c>
      <c r="I169" s="204" t="s">
        <v>498</v>
      </c>
      <c r="J169" s="204">
        <v>23</v>
      </c>
      <c r="K169" s="184" t="s">
        <v>197</v>
      </c>
      <c r="L169" s="1" t="s">
        <v>1827</v>
      </c>
      <c r="M169" s="17">
        <v>5712</v>
      </c>
      <c r="N169" s="43">
        <f t="shared" si="10"/>
        <v>272</v>
      </c>
      <c r="O169" s="1" t="s">
        <v>341</v>
      </c>
      <c r="P169" s="77"/>
      <c r="Q169" s="49"/>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7"/>
      <c r="AY169" s="87"/>
      <c r="AZ169" s="87"/>
      <c r="BA169" s="87"/>
      <c r="BB169" s="87"/>
      <c r="BC169" s="87"/>
      <c r="BD169" s="87"/>
      <c r="BE169" s="87"/>
      <c r="BF169" s="87"/>
      <c r="BG169" s="87"/>
      <c r="BH169" s="87"/>
      <c r="BI169" s="87"/>
      <c r="BJ169" s="87"/>
      <c r="BK169" s="87"/>
      <c r="BL169" s="87"/>
      <c r="BM169" s="87"/>
      <c r="BN169" s="87"/>
      <c r="BO169" s="87"/>
      <c r="BP169" s="87"/>
      <c r="BQ169" s="87"/>
      <c r="BR169" s="87"/>
      <c r="BS169" s="87"/>
      <c r="BT169" s="87"/>
      <c r="BU169" s="87"/>
      <c r="BV169" s="87"/>
      <c r="BW169" s="87"/>
      <c r="BX169" s="87"/>
      <c r="BY169" s="87"/>
      <c r="BZ169" s="87"/>
      <c r="CA169" s="87"/>
      <c r="CB169" s="87"/>
      <c r="CC169" s="87"/>
      <c r="CD169" s="87"/>
      <c r="CE169" s="87"/>
      <c r="CF169" s="87"/>
      <c r="CG169" s="87"/>
      <c r="CH169" s="87"/>
      <c r="CI169" s="87"/>
      <c r="CJ169" s="87"/>
      <c r="CK169" s="87"/>
      <c r="CL169" s="87"/>
      <c r="CM169" s="87"/>
      <c r="CN169" s="87"/>
      <c r="CO169" s="87"/>
      <c r="CP169" s="87"/>
    </row>
    <row r="170" spans="1:94" s="88" customFormat="1" ht="54" customHeight="1" outlineLevel="1">
      <c r="A170" s="81">
        <v>130</v>
      </c>
      <c r="B170" s="1" t="s">
        <v>723</v>
      </c>
      <c r="C170" s="1" t="s">
        <v>1185</v>
      </c>
      <c r="D170" s="1" t="s">
        <v>630</v>
      </c>
      <c r="E170" s="235" t="s">
        <v>13</v>
      </c>
      <c r="F170" s="235" t="s">
        <v>14</v>
      </c>
      <c r="G170" s="234" t="s">
        <v>15</v>
      </c>
      <c r="H170" s="204" t="s">
        <v>382</v>
      </c>
      <c r="I170" s="204" t="s">
        <v>498</v>
      </c>
      <c r="J170" s="204">
        <v>125</v>
      </c>
      <c r="K170" s="184" t="s">
        <v>197</v>
      </c>
      <c r="L170" s="1" t="s">
        <v>1827</v>
      </c>
      <c r="M170" s="17">
        <v>5712</v>
      </c>
      <c r="N170" s="43">
        <f t="shared" si="10"/>
        <v>272</v>
      </c>
      <c r="O170" s="1" t="s">
        <v>341</v>
      </c>
      <c r="P170" s="77"/>
      <c r="Q170" s="49"/>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c r="AU170" s="87"/>
      <c r="AV170" s="87"/>
      <c r="AW170" s="87"/>
      <c r="AX170" s="87"/>
      <c r="AY170" s="87"/>
      <c r="AZ170" s="87"/>
      <c r="BA170" s="87"/>
      <c r="BB170" s="87"/>
      <c r="BC170" s="87"/>
      <c r="BD170" s="87"/>
      <c r="BE170" s="87"/>
      <c r="BF170" s="87"/>
      <c r="BG170" s="87"/>
      <c r="BH170" s="87"/>
      <c r="BI170" s="87"/>
      <c r="BJ170" s="87"/>
      <c r="BK170" s="87"/>
      <c r="BL170" s="87"/>
      <c r="BM170" s="87"/>
      <c r="BN170" s="87"/>
      <c r="BO170" s="87"/>
      <c r="BP170" s="87"/>
      <c r="BQ170" s="87"/>
      <c r="BR170" s="87"/>
      <c r="BS170" s="87"/>
      <c r="BT170" s="87"/>
      <c r="BU170" s="87"/>
      <c r="BV170" s="87"/>
      <c r="BW170" s="87"/>
      <c r="BX170" s="87"/>
      <c r="BY170" s="87"/>
      <c r="BZ170" s="87"/>
      <c r="CA170" s="87"/>
      <c r="CB170" s="87"/>
      <c r="CC170" s="87"/>
      <c r="CD170" s="87"/>
      <c r="CE170" s="87"/>
      <c r="CF170" s="87"/>
      <c r="CG170" s="87"/>
      <c r="CH170" s="87"/>
      <c r="CI170" s="87"/>
      <c r="CJ170" s="87"/>
      <c r="CK170" s="87"/>
      <c r="CL170" s="87"/>
      <c r="CM170" s="87"/>
      <c r="CN170" s="87"/>
      <c r="CO170" s="87"/>
      <c r="CP170" s="87"/>
    </row>
    <row r="171" spans="1:17" s="258" customFormat="1" ht="15.75" customHeight="1" outlineLevel="1">
      <c r="A171" s="278" t="s">
        <v>1933</v>
      </c>
      <c r="B171" s="278"/>
      <c r="C171" s="257"/>
      <c r="D171" s="257"/>
      <c r="E171" s="257"/>
      <c r="F171" s="257"/>
      <c r="G171" s="257"/>
      <c r="H171" s="257"/>
      <c r="I171" s="257"/>
      <c r="J171" s="257"/>
      <c r="K171" s="257"/>
      <c r="L171" s="257"/>
      <c r="M171" s="257"/>
      <c r="N171" s="257"/>
      <c r="O171" s="257"/>
      <c r="P171" s="257"/>
      <c r="Q171" s="257"/>
    </row>
    <row r="172" spans="1:17" s="124" customFormat="1" ht="78.75" outlineLevel="1">
      <c r="A172" s="3">
        <v>131</v>
      </c>
      <c r="B172" s="1" t="s">
        <v>16</v>
      </c>
      <c r="C172" s="1" t="s">
        <v>380</v>
      </c>
      <c r="D172" s="3" t="s">
        <v>1043</v>
      </c>
      <c r="E172" s="1" t="s">
        <v>17</v>
      </c>
      <c r="F172" s="1" t="s">
        <v>17</v>
      </c>
      <c r="G172" s="1" t="s">
        <v>18</v>
      </c>
      <c r="H172" s="1" t="s">
        <v>382</v>
      </c>
      <c r="I172" s="20" t="s">
        <v>19</v>
      </c>
      <c r="J172" s="202">
        <v>175</v>
      </c>
      <c r="K172" s="203" t="s">
        <v>1070</v>
      </c>
      <c r="L172" s="1" t="s">
        <v>1006</v>
      </c>
      <c r="M172" s="18">
        <v>5712</v>
      </c>
      <c r="N172" s="18">
        <f aca="true" t="shared" si="11" ref="N172:N182">M172/21</f>
        <v>272</v>
      </c>
      <c r="O172" s="1" t="s">
        <v>587</v>
      </c>
      <c r="P172" s="53">
        <v>49965980</v>
      </c>
      <c r="Q172" s="53">
        <v>7820023657</v>
      </c>
    </row>
    <row r="173" spans="1:17" s="124" customFormat="1" ht="78.75" outlineLevel="1">
      <c r="A173" s="3">
        <v>132</v>
      </c>
      <c r="B173" s="1" t="s">
        <v>20</v>
      </c>
      <c r="C173" s="1" t="s">
        <v>380</v>
      </c>
      <c r="D173" s="3" t="s">
        <v>1043</v>
      </c>
      <c r="E173" s="1" t="s">
        <v>21</v>
      </c>
      <c r="F173" s="1" t="s">
        <v>21</v>
      </c>
      <c r="G173" s="150" t="s">
        <v>22</v>
      </c>
      <c r="H173" s="1" t="s">
        <v>382</v>
      </c>
      <c r="I173" s="20" t="s">
        <v>23</v>
      </c>
      <c r="J173" s="202" t="s">
        <v>24</v>
      </c>
      <c r="K173" s="203" t="s">
        <v>551</v>
      </c>
      <c r="L173" s="203" t="s">
        <v>552</v>
      </c>
      <c r="M173" s="18">
        <v>5712</v>
      </c>
      <c r="N173" s="18">
        <f t="shared" si="11"/>
        <v>272</v>
      </c>
      <c r="O173" s="1" t="s">
        <v>587</v>
      </c>
      <c r="P173" s="40">
        <v>23142561400002</v>
      </c>
      <c r="Q173" s="53">
        <v>7820020712</v>
      </c>
    </row>
    <row r="174" spans="1:17" s="124" customFormat="1" ht="78.75" outlineLevel="1">
      <c r="A174" s="3">
        <v>133</v>
      </c>
      <c r="B174" s="1" t="s">
        <v>25</v>
      </c>
      <c r="C174" s="1" t="s">
        <v>380</v>
      </c>
      <c r="D174" s="1" t="s">
        <v>1043</v>
      </c>
      <c r="E174" s="1" t="s">
        <v>26</v>
      </c>
      <c r="F174" s="1" t="s">
        <v>1081</v>
      </c>
      <c r="G174" s="1" t="s">
        <v>1082</v>
      </c>
      <c r="H174" s="1" t="s">
        <v>382</v>
      </c>
      <c r="I174" s="1" t="s">
        <v>19</v>
      </c>
      <c r="J174" s="1">
        <v>150</v>
      </c>
      <c r="K174" s="1" t="s">
        <v>551</v>
      </c>
      <c r="L174" s="1" t="s">
        <v>552</v>
      </c>
      <c r="M174" s="18">
        <v>5712</v>
      </c>
      <c r="N174" s="18">
        <f t="shared" si="11"/>
        <v>272</v>
      </c>
      <c r="O174" s="1" t="s">
        <v>587</v>
      </c>
      <c r="P174" s="40">
        <v>23142518400002</v>
      </c>
      <c r="Q174" s="206">
        <v>7820020590</v>
      </c>
    </row>
    <row r="175" spans="1:17" s="124" customFormat="1" ht="78.75" outlineLevel="1">
      <c r="A175" s="3">
        <v>134</v>
      </c>
      <c r="B175" s="1" t="s">
        <v>557</v>
      </c>
      <c r="C175" s="1" t="s">
        <v>380</v>
      </c>
      <c r="D175" s="3" t="s">
        <v>1043</v>
      </c>
      <c r="E175" s="204" t="s">
        <v>554</v>
      </c>
      <c r="F175" s="204" t="s">
        <v>554</v>
      </c>
      <c r="G175" s="205" t="s">
        <v>555</v>
      </c>
      <c r="H175" s="203" t="s">
        <v>382</v>
      </c>
      <c r="I175" s="204" t="s">
        <v>553</v>
      </c>
      <c r="J175" s="202" t="s">
        <v>556</v>
      </c>
      <c r="K175" s="203" t="s">
        <v>551</v>
      </c>
      <c r="L175" s="203" t="s">
        <v>552</v>
      </c>
      <c r="M175" s="18">
        <v>5712</v>
      </c>
      <c r="N175" s="18">
        <f t="shared" si="11"/>
        <v>272</v>
      </c>
      <c r="O175" s="1" t="s">
        <v>587</v>
      </c>
      <c r="P175" s="40">
        <v>23142719400002</v>
      </c>
      <c r="Q175" s="53">
        <v>7820020744</v>
      </c>
    </row>
    <row r="176" spans="1:17" s="124" customFormat="1" ht="78.75" outlineLevel="1">
      <c r="A176" s="3">
        <v>135</v>
      </c>
      <c r="B176" s="1" t="s">
        <v>508</v>
      </c>
      <c r="C176" s="1" t="s">
        <v>380</v>
      </c>
      <c r="D176" s="3" t="s">
        <v>1043</v>
      </c>
      <c r="E176" s="204" t="s">
        <v>509</v>
      </c>
      <c r="F176" s="204" t="s">
        <v>509</v>
      </c>
      <c r="G176" s="205" t="s">
        <v>510</v>
      </c>
      <c r="H176" s="203" t="s">
        <v>382</v>
      </c>
      <c r="I176" s="204" t="s">
        <v>19</v>
      </c>
      <c r="J176" s="202">
        <v>125</v>
      </c>
      <c r="K176" s="3" t="s">
        <v>551</v>
      </c>
      <c r="L176" s="203" t="s">
        <v>552</v>
      </c>
      <c r="M176" s="18">
        <v>5712</v>
      </c>
      <c r="N176" s="18">
        <f t="shared" si="11"/>
        <v>272</v>
      </c>
      <c r="O176" s="203" t="s">
        <v>128</v>
      </c>
      <c r="P176" s="207">
        <v>43443647</v>
      </c>
      <c r="Q176" s="207">
        <v>7820020600</v>
      </c>
    </row>
    <row r="177" spans="1:17" s="124" customFormat="1" ht="78.75" outlineLevel="1">
      <c r="A177" s="3">
        <v>136</v>
      </c>
      <c r="B177" s="1" t="s">
        <v>129</v>
      </c>
      <c r="C177" s="1" t="s">
        <v>380</v>
      </c>
      <c r="D177" s="3" t="s">
        <v>1043</v>
      </c>
      <c r="E177" s="1" t="s">
        <v>588</v>
      </c>
      <c r="F177" s="1" t="s">
        <v>589</v>
      </c>
      <c r="G177" s="13" t="s">
        <v>169</v>
      </c>
      <c r="H177" s="1" t="s">
        <v>382</v>
      </c>
      <c r="I177" s="1" t="s">
        <v>19</v>
      </c>
      <c r="J177" s="1">
        <v>75</v>
      </c>
      <c r="K177" s="184" t="s">
        <v>1826</v>
      </c>
      <c r="L177" s="1" t="s">
        <v>1900</v>
      </c>
      <c r="M177" s="18">
        <v>5712</v>
      </c>
      <c r="N177" s="18">
        <f t="shared" si="11"/>
        <v>272</v>
      </c>
      <c r="O177" s="1" t="s">
        <v>587</v>
      </c>
      <c r="P177" s="40">
        <v>23142760400002</v>
      </c>
      <c r="Q177" s="53">
        <v>7820020582</v>
      </c>
    </row>
    <row r="178" spans="1:17" s="124" customFormat="1" ht="78.75" outlineLevel="1">
      <c r="A178" s="3">
        <v>137</v>
      </c>
      <c r="B178" s="1" t="s">
        <v>27</v>
      </c>
      <c r="C178" s="1" t="s">
        <v>380</v>
      </c>
      <c r="D178" s="3" t="s">
        <v>1043</v>
      </c>
      <c r="E178" s="1" t="s">
        <v>1616</v>
      </c>
      <c r="F178" s="1" t="s">
        <v>1013</v>
      </c>
      <c r="G178" s="13" t="s">
        <v>28</v>
      </c>
      <c r="H178" s="1" t="s">
        <v>382</v>
      </c>
      <c r="I178" s="1" t="s">
        <v>19</v>
      </c>
      <c r="J178" s="1">
        <v>35</v>
      </c>
      <c r="K178" s="184" t="s">
        <v>1826</v>
      </c>
      <c r="L178" s="1" t="s">
        <v>1006</v>
      </c>
      <c r="M178" s="18">
        <v>5712</v>
      </c>
      <c r="N178" s="18">
        <f t="shared" si="11"/>
        <v>272</v>
      </c>
      <c r="O178" s="1" t="s">
        <v>168</v>
      </c>
      <c r="P178" s="40">
        <v>23142814400002</v>
      </c>
      <c r="Q178" s="53">
        <v>7820020575</v>
      </c>
    </row>
    <row r="179" spans="1:17" s="88" customFormat="1" ht="78.75" outlineLevel="1">
      <c r="A179" s="3">
        <v>138</v>
      </c>
      <c r="B179" s="1" t="s">
        <v>511</v>
      </c>
      <c r="C179" s="1" t="s">
        <v>380</v>
      </c>
      <c r="D179" s="3" t="s">
        <v>1043</v>
      </c>
      <c r="E179" s="3" t="s">
        <v>512</v>
      </c>
      <c r="F179" s="1" t="s">
        <v>512</v>
      </c>
      <c r="G179" s="1" t="s">
        <v>513</v>
      </c>
      <c r="H179" s="13" t="s">
        <v>382</v>
      </c>
      <c r="I179" s="1" t="s">
        <v>19</v>
      </c>
      <c r="J179" s="20">
        <v>125</v>
      </c>
      <c r="K179" s="3" t="s">
        <v>551</v>
      </c>
      <c r="L179" s="203" t="s">
        <v>552</v>
      </c>
      <c r="M179" s="18">
        <v>5712</v>
      </c>
      <c r="N179" s="18">
        <f t="shared" si="11"/>
        <v>272</v>
      </c>
      <c r="O179" s="1" t="s">
        <v>587</v>
      </c>
      <c r="P179" s="40">
        <v>23142910400002</v>
      </c>
      <c r="Q179" s="53">
        <v>7820020649</v>
      </c>
    </row>
    <row r="180" spans="1:17" s="88" customFormat="1" ht="110.25" outlineLevel="1">
      <c r="A180" s="3">
        <v>139</v>
      </c>
      <c r="B180" s="1" t="s">
        <v>514</v>
      </c>
      <c r="C180" s="1" t="s">
        <v>380</v>
      </c>
      <c r="D180" s="3" t="s">
        <v>1043</v>
      </c>
      <c r="E180" s="204" t="s">
        <v>515</v>
      </c>
      <c r="F180" s="204" t="s">
        <v>516</v>
      </c>
      <c r="G180" s="236" t="s">
        <v>517</v>
      </c>
      <c r="H180" s="203" t="s">
        <v>382</v>
      </c>
      <c r="I180" s="204" t="s">
        <v>518</v>
      </c>
      <c r="J180" s="202" t="s">
        <v>519</v>
      </c>
      <c r="K180" s="203" t="s">
        <v>551</v>
      </c>
      <c r="L180" s="203" t="s">
        <v>552</v>
      </c>
      <c r="M180" s="18">
        <v>5712</v>
      </c>
      <c r="N180" s="18">
        <f t="shared" si="11"/>
        <v>272</v>
      </c>
      <c r="O180" s="1" t="s">
        <v>590</v>
      </c>
      <c r="P180" s="40">
        <v>23142079400002</v>
      </c>
      <c r="Q180" s="53">
        <v>7820020631</v>
      </c>
    </row>
    <row r="181" spans="1:17" s="88" customFormat="1" ht="95.25" outlineLevel="1">
      <c r="A181" s="3">
        <v>140</v>
      </c>
      <c r="B181" s="1" t="s">
        <v>520</v>
      </c>
      <c r="C181" s="1" t="s">
        <v>380</v>
      </c>
      <c r="D181" s="1" t="s">
        <v>1043</v>
      </c>
      <c r="E181" s="1" t="s">
        <v>797</v>
      </c>
      <c r="F181" s="1" t="s">
        <v>797</v>
      </c>
      <c r="G181" s="1" t="s">
        <v>798</v>
      </c>
      <c r="H181" s="1" t="s">
        <v>382</v>
      </c>
      <c r="I181" s="1" t="s">
        <v>19</v>
      </c>
      <c r="J181" s="1">
        <v>125</v>
      </c>
      <c r="K181" s="1" t="s">
        <v>551</v>
      </c>
      <c r="L181" s="1" t="s">
        <v>552</v>
      </c>
      <c r="M181" s="1">
        <v>5712</v>
      </c>
      <c r="N181" s="1">
        <f t="shared" si="11"/>
        <v>272</v>
      </c>
      <c r="O181" s="1" t="s">
        <v>590</v>
      </c>
      <c r="P181" s="207">
        <v>23142122</v>
      </c>
      <c r="Q181" s="207">
        <v>7820020705</v>
      </c>
    </row>
    <row r="182" spans="1:17" s="88" customFormat="1" ht="78.75" outlineLevel="1">
      <c r="A182" s="3">
        <v>141</v>
      </c>
      <c r="B182" s="1" t="s">
        <v>1243</v>
      </c>
      <c r="C182" s="1" t="s">
        <v>380</v>
      </c>
      <c r="D182" s="3" t="s">
        <v>1043</v>
      </c>
      <c r="E182" s="1" t="s">
        <v>332</v>
      </c>
      <c r="F182" s="1" t="s">
        <v>1617</v>
      </c>
      <c r="G182" s="13" t="s">
        <v>1244</v>
      </c>
      <c r="H182" s="1" t="s">
        <v>382</v>
      </c>
      <c r="I182" s="1" t="s">
        <v>19</v>
      </c>
      <c r="J182" s="1">
        <v>30</v>
      </c>
      <c r="K182" s="184" t="s">
        <v>1826</v>
      </c>
      <c r="L182" s="1" t="s">
        <v>1006</v>
      </c>
      <c r="M182" s="18">
        <v>5712</v>
      </c>
      <c r="N182" s="18">
        <f t="shared" si="11"/>
        <v>272</v>
      </c>
      <c r="O182" s="1" t="s">
        <v>82</v>
      </c>
      <c r="P182" s="40">
        <v>23142174400002</v>
      </c>
      <c r="Q182" s="53">
        <v>7820020720</v>
      </c>
    </row>
    <row r="183" spans="1:17" s="250" customFormat="1" ht="15.75" customHeight="1" outlineLevel="1">
      <c r="A183" s="276" t="s">
        <v>1934</v>
      </c>
      <c r="B183" s="276"/>
      <c r="C183" s="116"/>
      <c r="D183" s="116"/>
      <c r="E183" s="116"/>
      <c r="F183" s="116"/>
      <c r="G183" s="116"/>
      <c r="H183" s="116"/>
      <c r="I183" s="116"/>
      <c r="J183" s="116"/>
      <c r="K183" s="116"/>
      <c r="L183" s="116"/>
      <c r="M183" s="116"/>
      <c r="N183" s="116"/>
      <c r="O183" s="116"/>
      <c r="P183" s="116"/>
      <c r="Q183" s="116"/>
    </row>
    <row r="184" spans="1:17" s="88" customFormat="1" ht="78.75" outlineLevel="1">
      <c r="A184" s="3">
        <v>142</v>
      </c>
      <c r="B184" s="81" t="s">
        <v>799</v>
      </c>
      <c r="C184" s="1" t="s">
        <v>380</v>
      </c>
      <c r="D184" s="208" t="s">
        <v>29</v>
      </c>
      <c r="E184" s="208" t="s">
        <v>800</v>
      </c>
      <c r="F184" s="208" t="s">
        <v>800</v>
      </c>
      <c r="G184" s="208" t="s">
        <v>801</v>
      </c>
      <c r="H184" s="208" t="s">
        <v>382</v>
      </c>
      <c r="I184" s="208" t="s">
        <v>802</v>
      </c>
      <c r="J184" s="208">
        <v>160</v>
      </c>
      <c r="K184" s="208" t="s">
        <v>863</v>
      </c>
      <c r="L184" s="208" t="s">
        <v>131</v>
      </c>
      <c r="M184" s="18">
        <v>5712</v>
      </c>
      <c r="N184" s="18">
        <f>M184/21</f>
        <v>272</v>
      </c>
      <c r="O184" s="81" t="s">
        <v>959</v>
      </c>
      <c r="P184" s="211" t="s">
        <v>132</v>
      </c>
      <c r="Q184" s="212">
        <v>7816165257</v>
      </c>
    </row>
    <row r="185" spans="1:17" s="88" customFormat="1" ht="47.25" outlineLevel="1">
      <c r="A185" s="3">
        <v>143</v>
      </c>
      <c r="B185" s="81" t="s">
        <v>803</v>
      </c>
      <c r="C185" s="1" t="s">
        <v>380</v>
      </c>
      <c r="D185" s="81" t="s">
        <v>29</v>
      </c>
      <c r="E185" s="81" t="s">
        <v>804</v>
      </c>
      <c r="F185" s="81" t="s">
        <v>804</v>
      </c>
      <c r="G185" s="81" t="s">
        <v>805</v>
      </c>
      <c r="H185" s="81" t="s">
        <v>382</v>
      </c>
      <c r="I185" s="81" t="s">
        <v>802</v>
      </c>
      <c r="J185" s="81">
        <v>160</v>
      </c>
      <c r="K185" s="81" t="s">
        <v>1820</v>
      </c>
      <c r="L185" s="81" t="s">
        <v>958</v>
      </c>
      <c r="M185" s="18">
        <v>5712</v>
      </c>
      <c r="N185" s="18">
        <f>M185/21</f>
        <v>272</v>
      </c>
      <c r="O185" s="81" t="s">
        <v>2170</v>
      </c>
      <c r="P185" s="40">
        <v>52186422400002</v>
      </c>
      <c r="Q185" s="50">
        <v>7816050104</v>
      </c>
    </row>
    <row r="186" spans="1:17" s="88" customFormat="1" ht="47.25" outlineLevel="1">
      <c r="A186" s="3">
        <v>144</v>
      </c>
      <c r="B186" s="81" t="s">
        <v>136</v>
      </c>
      <c r="C186" s="1" t="s">
        <v>380</v>
      </c>
      <c r="D186" s="81" t="s">
        <v>29</v>
      </c>
      <c r="E186" s="208" t="s">
        <v>133</v>
      </c>
      <c r="F186" s="208" t="s">
        <v>133</v>
      </c>
      <c r="G186" s="213" t="s">
        <v>1012</v>
      </c>
      <c r="H186" s="208" t="s">
        <v>382</v>
      </c>
      <c r="I186" s="208" t="s">
        <v>130</v>
      </c>
      <c r="J186" s="208">
        <v>160</v>
      </c>
      <c r="K186" s="210" t="s">
        <v>863</v>
      </c>
      <c r="L186" s="203" t="s">
        <v>134</v>
      </c>
      <c r="M186" s="18">
        <v>5712</v>
      </c>
      <c r="N186" s="18">
        <f>M186/21</f>
        <v>272</v>
      </c>
      <c r="O186" s="81" t="s">
        <v>1415</v>
      </c>
      <c r="P186" s="211" t="s">
        <v>135</v>
      </c>
      <c r="Q186" s="212">
        <v>7816050104</v>
      </c>
    </row>
    <row r="187" spans="1:17" s="88" customFormat="1" ht="63" outlineLevel="1">
      <c r="A187" s="3">
        <v>145</v>
      </c>
      <c r="B187" s="81" t="s">
        <v>137</v>
      </c>
      <c r="C187" s="1" t="s">
        <v>380</v>
      </c>
      <c r="D187" s="81" t="s">
        <v>29</v>
      </c>
      <c r="E187" s="208" t="s">
        <v>138</v>
      </c>
      <c r="F187" s="208" t="s">
        <v>138</v>
      </c>
      <c r="G187" s="209" t="s">
        <v>139</v>
      </c>
      <c r="H187" s="208" t="s">
        <v>382</v>
      </c>
      <c r="I187" s="208" t="s">
        <v>140</v>
      </c>
      <c r="J187" s="208" t="s">
        <v>141</v>
      </c>
      <c r="K187" s="210" t="s">
        <v>863</v>
      </c>
      <c r="L187" s="203" t="s">
        <v>142</v>
      </c>
      <c r="M187" s="18">
        <v>5712</v>
      </c>
      <c r="N187" s="18">
        <f>M187/21</f>
        <v>272</v>
      </c>
      <c r="O187" s="81" t="s">
        <v>1941</v>
      </c>
      <c r="P187" s="211" t="s">
        <v>143</v>
      </c>
      <c r="Q187" s="212">
        <v>7816166282</v>
      </c>
    </row>
    <row r="188" spans="1:17" s="250" customFormat="1" ht="15.75" customHeight="1" outlineLevel="1">
      <c r="A188" s="276" t="s">
        <v>1764</v>
      </c>
      <c r="B188" s="276"/>
      <c r="C188" s="116"/>
      <c r="D188" s="116"/>
      <c r="E188" s="116"/>
      <c r="F188" s="116"/>
      <c r="G188" s="116"/>
      <c r="H188" s="116"/>
      <c r="I188" s="116"/>
      <c r="J188" s="116"/>
      <c r="K188" s="116"/>
      <c r="L188" s="116"/>
      <c r="M188" s="116"/>
      <c r="N188" s="116"/>
      <c r="O188" s="116"/>
      <c r="P188" s="116"/>
      <c r="Q188" s="116"/>
    </row>
    <row r="189" spans="1:17" s="127" customFormat="1" ht="112.5" outlineLevel="1">
      <c r="A189" s="81">
        <v>146</v>
      </c>
      <c r="B189" s="81" t="s">
        <v>144</v>
      </c>
      <c r="C189" s="1" t="s">
        <v>380</v>
      </c>
      <c r="D189" s="81" t="s">
        <v>1765</v>
      </c>
      <c r="E189" s="214" t="s">
        <v>1192</v>
      </c>
      <c r="F189" s="50" t="s">
        <v>145</v>
      </c>
      <c r="G189" s="50" t="s">
        <v>146</v>
      </c>
      <c r="H189" s="50" t="s">
        <v>382</v>
      </c>
      <c r="I189" s="50" t="s">
        <v>806</v>
      </c>
      <c r="J189" s="50" t="s">
        <v>807</v>
      </c>
      <c r="K189" s="50" t="s">
        <v>147</v>
      </c>
      <c r="L189" s="50" t="s">
        <v>148</v>
      </c>
      <c r="M189" s="215">
        <v>5712</v>
      </c>
      <c r="N189" s="216">
        <v>272</v>
      </c>
      <c r="O189" s="168" t="s">
        <v>149</v>
      </c>
      <c r="P189" s="217">
        <v>52131651</v>
      </c>
      <c r="Q189" s="218">
        <v>7825425600</v>
      </c>
    </row>
    <row r="190" spans="1:17" s="127" customFormat="1" ht="63" customHeight="1" outlineLevel="1">
      <c r="A190" s="81">
        <v>147</v>
      </c>
      <c r="B190" s="81" t="s">
        <v>1189</v>
      </c>
      <c r="C190" s="1" t="s">
        <v>380</v>
      </c>
      <c r="D190" s="81" t="s">
        <v>1765</v>
      </c>
      <c r="E190" s="50" t="s">
        <v>1191</v>
      </c>
      <c r="F190" s="50" t="s">
        <v>1191</v>
      </c>
      <c r="G190" s="219" t="s">
        <v>1190</v>
      </c>
      <c r="H190" s="1" t="s">
        <v>382</v>
      </c>
      <c r="I190" s="50" t="s">
        <v>806</v>
      </c>
      <c r="J190" s="50" t="s">
        <v>808</v>
      </c>
      <c r="K190" s="19" t="s">
        <v>154</v>
      </c>
      <c r="L190" s="1" t="s">
        <v>958</v>
      </c>
      <c r="M190" s="215">
        <v>5712</v>
      </c>
      <c r="N190" s="216">
        <v>272</v>
      </c>
      <c r="O190" s="1" t="s">
        <v>1886</v>
      </c>
      <c r="P190" s="53">
        <v>53251624</v>
      </c>
      <c r="Q190" s="53">
        <v>7825439916</v>
      </c>
    </row>
    <row r="191" spans="1:17" s="127" customFormat="1" ht="63" customHeight="1" outlineLevel="1">
      <c r="A191" s="81">
        <v>148</v>
      </c>
      <c r="B191" s="81" t="s">
        <v>1227</v>
      </c>
      <c r="C191" s="1" t="s">
        <v>380</v>
      </c>
      <c r="D191" s="81" t="s">
        <v>1765</v>
      </c>
      <c r="E191" s="50" t="s">
        <v>1228</v>
      </c>
      <c r="F191" s="50" t="s">
        <v>1228</v>
      </c>
      <c r="G191" s="219" t="s">
        <v>1229</v>
      </c>
      <c r="H191" s="1" t="s">
        <v>382</v>
      </c>
      <c r="I191" s="50" t="s">
        <v>806</v>
      </c>
      <c r="J191" s="50" t="s">
        <v>809</v>
      </c>
      <c r="K191" s="19" t="s">
        <v>154</v>
      </c>
      <c r="L191" s="1" t="s">
        <v>958</v>
      </c>
      <c r="M191" s="215">
        <v>5712</v>
      </c>
      <c r="N191" s="216">
        <v>272</v>
      </c>
      <c r="O191" s="1" t="s">
        <v>1886</v>
      </c>
      <c r="P191" s="53">
        <v>73338391</v>
      </c>
      <c r="Q191" s="53">
        <v>7841014974</v>
      </c>
    </row>
    <row r="192" spans="1:17" s="127" customFormat="1" ht="15.75" hidden="1" outlineLevel="1">
      <c r="A192" s="143"/>
      <c r="B192" s="85"/>
      <c r="C192" s="76"/>
      <c r="D192" s="85"/>
      <c r="E192" s="85"/>
      <c r="F192" s="85"/>
      <c r="G192" s="245"/>
      <c r="H192" s="76"/>
      <c r="I192" s="76"/>
      <c r="J192" s="76"/>
      <c r="K192" s="246"/>
      <c r="L192" s="76"/>
      <c r="M192" s="247"/>
      <c r="N192" s="248"/>
      <c r="O192" s="85"/>
      <c r="P192" s="77"/>
      <c r="Q192" s="78"/>
    </row>
    <row r="193" spans="1:17" s="88" customFormat="1" ht="21.75" customHeight="1" hidden="1" outlineLevel="1">
      <c r="A193" s="3">
        <v>148</v>
      </c>
      <c r="B193" s="85" t="s">
        <v>157</v>
      </c>
      <c r="C193" s="1"/>
      <c r="D193" s="81"/>
      <c r="E193" s="81" t="s">
        <v>1044</v>
      </c>
      <c r="F193" s="81" t="s">
        <v>1045</v>
      </c>
      <c r="G193" s="13"/>
      <c r="H193" s="1" t="s">
        <v>382</v>
      </c>
      <c r="I193" s="1" t="s">
        <v>1960</v>
      </c>
      <c r="J193" s="1">
        <v>80</v>
      </c>
      <c r="K193" s="19"/>
      <c r="L193" s="1"/>
      <c r="M193" s="18"/>
      <c r="N193" s="82"/>
      <c r="O193" s="81"/>
      <c r="P193" s="40"/>
      <c r="Q193" s="50"/>
    </row>
    <row r="194" spans="1:94" s="254" customFormat="1" ht="15.75" collapsed="1">
      <c r="A194" s="283" t="s">
        <v>1738</v>
      </c>
      <c r="B194" s="283"/>
      <c r="C194" s="283"/>
      <c r="D194" s="283"/>
      <c r="E194" s="283"/>
      <c r="F194" s="283"/>
      <c r="G194" s="283"/>
      <c r="H194" s="283"/>
      <c r="I194" s="283"/>
      <c r="J194" s="283"/>
      <c r="K194" s="283"/>
      <c r="L194" s="283"/>
      <c r="M194" s="283"/>
      <c r="N194" s="283"/>
      <c r="O194" s="283"/>
      <c r="P194" s="251"/>
      <c r="Q194" s="252"/>
      <c r="R194" s="253"/>
      <c r="S194" s="253"/>
      <c r="T194" s="253"/>
      <c r="U194" s="253"/>
      <c r="V194" s="253"/>
      <c r="W194" s="253"/>
      <c r="X194" s="253"/>
      <c r="Y194" s="253"/>
      <c r="Z194" s="253"/>
      <c r="AA194" s="253"/>
      <c r="AB194" s="253"/>
      <c r="AC194" s="253"/>
      <c r="AD194" s="253"/>
      <c r="AE194" s="253"/>
      <c r="AF194" s="253"/>
      <c r="AG194" s="253"/>
      <c r="AH194" s="253"/>
      <c r="AI194" s="253"/>
      <c r="AJ194" s="253"/>
      <c r="AK194" s="253"/>
      <c r="AL194" s="253"/>
      <c r="AM194" s="253"/>
      <c r="AN194" s="253"/>
      <c r="AO194" s="253"/>
      <c r="AP194" s="253"/>
      <c r="AQ194" s="253"/>
      <c r="AR194" s="253"/>
      <c r="AS194" s="253"/>
      <c r="AT194" s="253"/>
      <c r="AU194" s="253"/>
      <c r="AV194" s="253"/>
      <c r="AW194" s="253"/>
      <c r="AX194" s="253"/>
      <c r="AY194" s="253"/>
      <c r="AZ194" s="253"/>
      <c r="BA194" s="253"/>
      <c r="BB194" s="253"/>
      <c r="BC194" s="253"/>
      <c r="BD194" s="253"/>
      <c r="BE194" s="253"/>
      <c r="BF194" s="253"/>
      <c r="BG194" s="253"/>
      <c r="BH194" s="253"/>
      <c r="BI194" s="253"/>
      <c r="BJ194" s="253"/>
      <c r="BK194" s="253"/>
      <c r="BL194" s="253"/>
      <c r="BM194" s="253"/>
      <c r="BN194" s="253"/>
      <c r="BO194" s="253"/>
      <c r="BP194" s="253"/>
      <c r="BQ194" s="253"/>
      <c r="BR194" s="253"/>
      <c r="BS194" s="253"/>
      <c r="BT194" s="253"/>
      <c r="BU194" s="253"/>
      <c r="BV194" s="253"/>
      <c r="BW194" s="253"/>
      <c r="BX194" s="253"/>
      <c r="BY194" s="253"/>
      <c r="BZ194" s="253"/>
      <c r="CA194" s="253"/>
      <c r="CB194" s="253"/>
      <c r="CC194" s="253"/>
      <c r="CD194" s="253"/>
      <c r="CE194" s="253"/>
      <c r="CF194" s="253"/>
      <c r="CG194" s="253"/>
      <c r="CH194" s="253"/>
      <c r="CI194" s="253"/>
      <c r="CJ194" s="253"/>
      <c r="CK194" s="253"/>
      <c r="CL194" s="253"/>
      <c r="CM194" s="253"/>
      <c r="CN194" s="253"/>
      <c r="CO194" s="253"/>
      <c r="CP194" s="253"/>
    </row>
    <row r="195" spans="1:94" s="250" customFormat="1" ht="15.75">
      <c r="A195" s="279" t="s">
        <v>155</v>
      </c>
      <c r="B195" s="279"/>
      <c r="C195" s="279"/>
      <c r="D195" s="279"/>
      <c r="E195" s="279"/>
      <c r="F195" s="279"/>
      <c r="G195" s="279"/>
      <c r="H195" s="279"/>
      <c r="I195" s="279"/>
      <c r="J195" s="279"/>
      <c r="K195" s="279"/>
      <c r="L195" s="279"/>
      <c r="M195" s="279"/>
      <c r="N195" s="279"/>
      <c r="O195" s="279"/>
      <c r="P195" s="279"/>
      <c r="Q195" s="279"/>
      <c r="R195" s="259"/>
      <c r="S195" s="259"/>
      <c r="T195" s="259"/>
      <c r="U195" s="259"/>
      <c r="V195" s="259"/>
      <c r="W195" s="259"/>
      <c r="X195" s="259"/>
      <c r="Y195" s="259"/>
      <c r="Z195" s="259"/>
      <c r="AA195" s="259"/>
      <c r="AB195" s="259"/>
      <c r="AC195" s="259"/>
      <c r="AD195" s="259"/>
      <c r="AE195" s="259"/>
      <c r="AF195" s="259"/>
      <c r="AG195" s="259"/>
      <c r="AH195" s="259"/>
      <c r="AI195" s="259"/>
      <c r="AJ195" s="259"/>
      <c r="AK195" s="259"/>
      <c r="AL195" s="259"/>
      <c r="AM195" s="259"/>
      <c r="AN195" s="259"/>
      <c r="AO195" s="259"/>
      <c r="AP195" s="259"/>
      <c r="AQ195" s="259"/>
      <c r="AR195" s="259"/>
      <c r="AS195" s="259"/>
      <c r="AT195" s="259"/>
      <c r="AU195" s="259"/>
      <c r="AV195" s="259"/>
      <c r="AW195" s="259"/>
      <c r="AX195" s="259"/>
      <c r="AY195" s="259"/>
      <c r="AZ195" s="259"/>
      <c r="BA195" s="259"/>
      <c r="BB195" s="259"/>
      <c r="BC195" s="259"/>
      <c r="BD195" s="259"/>
      <c r="BE195" s="259"/>
      <c r="BF195" s="259"/>
      <c r="BG195" s="259"/>
      <c r="BH195" s="259"/>
      <c r="BI195" s="259"/>
      <c r="BJ195" s="259"/>
      <c r="BK195" s="259"/>
      <c r="BL195" s="259"/>
      <c r="BM195" s="259"/>
      <c r="BN195" s="259"/>
      <c r="BO195" s="259"/>
      <c r="BP195" s="259"/>
      <c r="BQ195" s="259"/>
      <c r="BR195" s="259"/>
      <c r="BS195" s="259"/>
      <c r="BT195" s="259"/>
      <c r="BU195" s="259"/>
      <c r="BV195" s="259"/>
      <c r="BW195" s="259"/>
      <c r="BX195" s="259"/>
      <c r="BY195" s="259"/>
      <c r="BZ195" s="259"/>
      <c r="CA195" s="259"/>
      <c r="CB195" s="259"/>
      <c r="CC195" s="259"/>
      <c r="CD195" s="259"/>
      <c r="CE195" s="259"/>
      <c r="CF195" s="259"/>
      <c r="CG195" s="259"/>
      <c r="CH195" s="259"/>
      <c r="CI195" s="259"/>
      <c r="CJ195" s="259"/>
      <c r="CK195" s="259"/>
      <c r="CL195" s="259"/>
      <c r="CM195" s="259"/>
      <c r="CN195" s="259"/>
      <c r="CO195" s="259"/>
      <c r="CP195" s="259"/>
    </row>
    <row r="196" spans="1:94" s="250" customFormat="1" ht="18" customHeight="1">
      <c r="A196" s="279" t="s">
        <v>787</v>
      </c>
      <c r="B196" s="279"/>
      <c r="C196" s="279"/>
      <c r="D196" s="279"/>
      <c r="E196" s="279"/>
      <c r="F196" s="279"/>
      <c r="G196" s="279"/>
      <c r="H196" s="279"/>
      <c r="I196" s="279"/>
      <c r="J196" s="279"/>
      <c r="K196" s="279"/>
      <c r="L196" s="279"/>
      <c r="M196" s="279"/>
      <c r="N196" s="279"/>
      <c r="O196" s="279"/>
      <c r="P196" s="279"/>
      <c r="Q196" s="279"/>
      <c r="R196" s="259"/>
      <c r="S196" s="259"/>
      <c r="T196" s="259"/>
      <c r="U196" s="259"/>
      <c r="V196" s="259"/>
      <c r="W196" s="259"/>
      <c r="X196" s="259"/>
      <c r="Y196" s="259"/>
      <c r="Z196" s="259"/>
      <c r="AA196" s="259"/>
      <c r="AB196" s="259"/>
      <c r="AC196" s="259"/>
      <c r="AD196" s="259"/>
      <c r="AE196" s="259"/>
      <c r="AF196" s="259"/>
      <c r="AG196" s="259"/>
      <c r="AH196" s="259"/>
      <c r="AI196" s="259"/>
      <c r="AJ196" s="259"/>
      <c r="AK196" s="259"/>
      <c r="AL196" s="259"/>
      <c r="AM196" s="259"/>
      <c r="AN196" s="259"/>
      <c r="AO196" s="259"/>
      <c r="AP196" s="259"/>
      <c r="AQ196" s="259"/>
      <c r="AR196" s="259"/>
      <c r="AS196" s="259"/>
      <c r="AT196" s="259"/>
      <c r="AU196" s="259"/>
      <c r="AV196" s="259"/>
      <c r="AW196" s="259"/>
      <c r="AX196" s="259"/>
      <c r="AY196" s="259"/>
      <c r="AZ196" s="259"/>
      <c r="BA196" s="259"/>
      <c r="BB196" s="259"/>
      <c r="BC196" s="259"/>
      <c r="BD196" s="259"/>
      <c r="BE196" s="259"/>
      <c r="BF196" s="259"/>
      <c r="BG196" s="259"/>
      <c r="BH196" s="259"/>
      <c r="BI196" s="259"/>
      <c r="BJ196" s="259"/>
      <c r="BK196" s="259"/>
      <c r="BL196" s="259"/>
      <c r="BM196" s="259"/>
      <c r="BN196" s="259"/>
      <c r="BO196" s="259"/>
      <c r="BP196" s="259"/>
      <c r="BQ196" s="259"/>
      <c r="BR196" s="259"/>
      <c r="BS196" s="259"/>
      <c r="BT196" s="259"/>
      <c r="BU196" s="259"/>
      <c r="BV196" s="259"/>
      <c r="BW196" s="259"/>
      <c r="BX196" s="259"/>
      <c r="BY196" s="259"/>
      <c r="BZ196" s="259"/>
      <c r="CA196" s="259"/>
      <c r="CB196" s="259"/>
      <c r="CC196" s="259"/>
      <c r="CD196" s="259"/>
      <c r="CE196" s="259"/>
      <c r="CF196" s="259"/>
      <c r="CG196" s="259"/>
      <c r="CH196" s="259"/>
      <c r="CI196" s="259"/>
      <c r="CJ196" s="259"/>
      <c r="CK196" s="259"/>
      <c r="CL196" s="259"/>
      <c r="CM196" s="259"/>
      <c r="CN196" s="259"/>
      <c r="CO196" s="259"/>
      <c r="CP196" s="259"/>
    </row>
    <row r="197" spans="1:17" s="88" customFormat="1" ht="74.25" customHeight="1" outlineLevel="1">
      <c r="A197" s="3">
        <v>1</v>
      </c>
      <c r="B197" s="1" t="s">
        <v>1728</v>
      </c>
      <c r="C197" s="81" t="s">
        <v>380</v>
      </c>
      <c r="D197" s="1" t="s">
        <v>906</v>
      </c>
      <c r="E197" s="1" t="s">
        <v>615</v>
      </c>
      <c r="F197" s="1" t="s">
        <v>323</v>
      </c>
      <c r="G197" s="1" t="s">
        <v>1729</v>
      </c>
      <c r="H197" s="1" t="s">
        <v>382</v>
      </c>
      <c r="I197" s="1" t="s">
        <v>1619</v>
      </c>
      <c r="J197" s="1">
        <v>120</v>
      </c>
      <c r="K197" s="1" t="s">
        <v>102</v>
      </c>
      <c r="L197" s="1" t="s">
        <v>1938</v>
      </c>
      <c r="M197" s="18" t="s">
        <v>179</v>
      </c>
      <c r="N197" s="18" t="s">
        <v>179</v>
      </c>
      <c r="O197" s="1" t="s">
        <v>2091</v>
      </c>
      <c r="P197" s="40">
        <v>53250607400002</v>
      </c>
      <c r="Q197" s="50">
        <v>7826719867</v>
      </c>
    </row>
    <row r="198" spans="1:17" s="88" customFormat="1" ht="74.25" customHeight="1" outlineLevel="1">
      <c r="A198" s="79">
        <v>2</v>
      </c>
      <c r="B198" s="1" t="s">
        <v>2013</v>
      </c>
      <c r="C198" s="81" t="s">
        <v>380</v>
      </c>
      <c r="D198" s="1" t="s">
        <v>906</v>
      </c>
      <c r="E198" s="1" t="s">
        <v>1154</v>
      </c>
      <c r="F198" s="1" t="s">
        <v>322</v>
      </c>
      <c r="G198" s="1" t="s">
        <v>2014</v>
      </c>
      <c r="H198" s="1" t="s">
        <v>382</v>
      </c>
      <c r="I198" s="1" t="s">
        <v>1619</v>
      </c>
      <c r="J198" s="1">
        <v>160</v>
      </c>
      <c r="K198" s="1" t="s">
        <v>99</v>
      </c>
      <c r="L198" s="1" t="s">
        <v>1938</v>
      </c>
      <c r="M198" s="18" t="s">
        <v>179</v>
      </c>
      <c r="N198" s="18" t="s">
        <v>179</v>
      </c>
      <c r="O198" s="1" t="s">
        <v>2091</v>
      </c>
      <c r="P198" s="40">
        <v>53250613400002</v>
      </c>
      <c r="Q198" s="50">
        <v>7826718408</v>
      </c>
    </row>
    <row r="199" spans="1:17" s="88" customFormat="1" ht="74.25" customHeight="1" outlineLevel="1">
      <c r="A199" s="79">
        <v>3</v>
      </c>
      <c r="B199" s="1" t="s">
        <v>1589</v>
      </c>
      <c r="C199" s="81" t="s">
        <v>380</v>
      </c>
      <c r="D199" s="1" t="s">
        <v>906</v>
      </c>
      <c r="E199" s="1" t="s">
        <v>208</v>
      </c>
      <c r="F199" s="1" t="s">
        <v>1590</v>
      </c>
      <c r="G199" s="1"/>
      <c r="H199" s="1" t="s">
        <v>382</v>
      </c>
      <c r="I199" s="1" t="s">
        <v>1619</v>
      </c>
      <c r="J199" s="1">
        <v>120</v>
      </c>
      <c r="K199" s="1"/>
      <c r="L199" s="1" t="s">
        <v>1591</v>
      </c>
      <c r="M199" s="18"/>
      <c r="N199" s="18"/>
      <c r="O199" s="1" t="s">
        <v>2091</v>
      </c>
      <c r="P199" s="40">
        <v>53251050</v>
      </c>
      <c r="Q199" s="50">
        <v>7826050417</v>
      </c>
    </row>
    <row r="200" spans="1:17" s="88" customFormat="1" ht="74.25" customHeight="1" outlineLevel="1">
      <c r="A200" s="3">
        <v>4</v>
      </c>
      <c r="B200" s="1" t="s">
        <v>1112</v>
      </c>
      <c r="C200" s="81" t="s">
        <v>380</v>
      </c>
      <c r="D200" s="1" t="s">
        <v>906</v>
      </c>
      <c r="E200" s="1" t="s">
        <v>2114</v>
      </c>
      <c r="F200" s="1" t="s">
        <v>94</v>
      </c>
      <c r="G200" s="13" t="s">
        <v>1113</v>
      </c>
      <c r="H200" s="1" t="s">
        <v>382</v>
      </c>
      <c r="I200" s="1" t="s">
        <v>1619</v>
      </c>
      <c r="J200" s="1">
        <v>80</v>
      </c>
      <c r="K200" s="1" t="s">
        <v>104</v>
      </c>
      <c r="L200" s="1" t="s">
        <v>1938</v>
      </c>
      <c r="M200" s="18" t="s">
        <v>179</v>
      </c>
      <c r="N200" s="18" t="s">
        <v>179</v>
      </c>
      <c r="O200" s="1" t="s">
        <v>2091</v>
      </c>
      <c r="P200" s="40">
        <v>53251191400002</v>
      </c>
      <c r="Q200" s="50">
        <v>7826051361</v>
      </c>
    </row>
    <row r="201" spans="1:17" s="88" customFormat="1" ht="74.25" customHeight="1" outlineLevel="1">
      <c r="A201" s="79">
        <v>5</v>
      </c>
      <c r="B201" s="1" t="s">
        <v>1114</v>
      </c>
      <c r="C201" s="81" t="s">
        <v>380</v>
      </c>
      <c r="D201" s="1" t="s">
        <v>906</v>
      </c>
      <c r="E201" s="1" t="s">
        <v>2115</v>
      </c>
      <c r="F201" s="1" t="s">
        <v>93</v>
      </c>
      <c r="G201" s="13" t="s">
        <v>1115</v>
      </c>
      <c r="H201" s="1" t="s">
        <v>382</v>
      </c>
      <c r="I201" s="1" t="s">
        <v>1619</v>
      </c>
      <c r="J201" s="1">
        <v>230</v>
      </c>
      <c r="K201" s="1" t="s">
        <v>105</v>
      </c>
      <c r="L201" s="1" t="s">
        <v>1938</v>
      </c>
      <c r="M201" s="18" t="s">
        <v>179</v>
      </c>
      <c r="N201" s="18" t="s">
        <v>179</v>
      </c>
      <c r="O201" s="1" t="s">
        <v>2091</v>
      </c>
      <c r="P201" s="40">
        <v>53251239400002</v>
      </c>
      <c r="Q201" s="50">
        <v>7826050400</v>
      </c>
    </row>
    <row r="202" spans="1:94" s="250" customFormat="1" ht="18" customHeight="1">
      <c r="A202" s="279" t="s">
        <v>788</v>
      </c>
      <c r="B202" s="279"/>
      <c r="C202" s="279"/>
      <c r="D202" s="279"/>
      <c r="E202" s="279"/>
      <c r="F202" s="279"/>
      <c r="G202" s="279"/>
      <c r="H202" s="279"/>
      <c r="I202" s="279"/>
      <c r="J202" s="279"/>
      <c r="K202" s="279"/>
      <c r="L202" s="279"/>
      <c r="M202" s="279"/>
      <c r="N202" s="279"/>
      <c r="O202" s="279"/>
      <c r="P202" s="279"/>
      <c r="Q202" s="279"/>
      <c r="R202" s="259"/>
      <c r="S202" s="259"/>
      <c r="T202" s="259"/>
      <c r="U202" s="259"/>
      <c r="V202" s="259"/>
      <c r="W202" s="259"/>
      <c r="X202" s="259"/>
      <c r="Y202" s="259"/>
      <c r="Z202" s="259"/>
      <c r="AA202" s="259"/>
      <c r="AB202" s="259"/>
      <c r="AC202" s="259"/>
      <c r="AD202" s="259"/>
      <c r="AE202" s="259"/>
      <c r="AF202" s="259"/>
      <c r="AG202" s="259"/>
      <c r="AH202" s="259"/>
      <c r="AI202" s="259"/>
      <c r="AJ202" s="259"/>
      <c r="AK202" s="259"/>
      <c r="AL202" s="259"/>
      <c r="AM202" s="259"/>
      <c r="AN202" s="259"/>
      <c r="AO202" s="259"/>
      <c r="AP202" s="259"/>
      <c r="AQ202" s="259"/>
      <c r="AR202" s="259"/>
      <c r="AS202" s="259"/>
      <c r="AT202" s="259"/>
      <c r="AU202" s="259"/>
      <c r="AV202" s="259"/>
      <c r="AW202" s="259"/>
      <c r="AX202" s="259"/>
      <c r="AY202" s="259"/>
      <c r="AZ202" s="259"/>
      <c r="BA202" s="259"/>
      <c r="BB202" s="259"/>
      <c r="BC202" s="259"/>
      <c r="BD202" s="259"/>
      <c r="BE202" s="259"/>
      <c r="BF202" s="259"/>
      <c r="BG202" s="259"/>
      <c r="BH202" s="259"/>
      <c r="BI202" s="259"/>
      <c r="BJ202" s="259"/>
      <c r="BK202" s="259"/>
      <c r="BL202" s="259"/>
      <c r="BM202" s="259"/>
      <c r="BN202" s="259"/>
      <c r="BO202" s="259"/>
      <c r="BP202" s="259"/>
      <c r="BQ202" s="259"/>
      <c r="BR202" s="259"/>
      <c r="BS202" s="259"/>
      <c r="BT202" s="259"/>
      <c r="BU202" s="259"/>
      <c r="BV202" s="259"/>
      <c r="BW202" s="259"/>
      <c r="BX202" s="259"/>
      <c r="BY202" s="259"/>
      <c r="BZ202" s="259"/>
      <c r="CA202" s="259"/>
      <c r="CB202" s="259"/>
      <c r="CC202" s="259"/>
      <c r="CD202" s="259"/>
      <c r="CE202" s="259"/>
      <c r="CF202" s="259"/>
      <c r="CG202" s="259"/>
      <c r="CH202" s="259"/>
      <c r="CI202" s="259"/>
      <c r="CJ202" s="259"/>
      <c r="CK202" s="259"/>
      <c r="CL202" s="259"/>
      <c r="CM202" s="259"/>
      <c r="CN202" s="259"/>
      <c r="CO202" s="259"/>
      <c r="CP202" s="259"/>
    </row>
    <row r="203" spans="1:17" s="100" customFormat="1" ht="74.25" customHeight="1" outlineLevel="1">
      <c r="A203" s="79">
        <v>6</v>
      </c>
      <c r="B203" s="79" t="s">
        <v>2172</v>
      </c>
      <c r="C203" s="79" t="s">
        <v>380</v>
      </c>
      <c r="D203" s="79" t="s">
        <v>381</v>
      </c>
      <c r="E203" s="79" t="s">
        <v>614</v>
      </c>
      <c r="F203" s="3" t="s">
        <v>1169</v>
      </c>
      <c r="G203" s="3" t="s">
        <v>1170</v>
      </c>
      <c r="H203" s="1" t="s">
        <v>382</v>
      </c>
      <c r="I203" s="1" t="s">
        <v>1619</v>
      </c>
      <c r="J203" s="3">
        <v>40</v>
      </c>
      <c r="K203" s="3" t="s">
        <v>99</v>
      </c>
      <c r="L203" s="79" t="s">
        <v>2173</v>
      </c>
      <c r="M203" s="84">
        <f>N203*21</f>
        <v>855.5400000000001</v>
      </c>
      <c r="N203" s="84">
        <v>40.74</v>
      </c>
      <c r="O203" s="79" t="s">
        <v>1702</v>
      </c>
      <c r="P203" s="39">
        <v>52153598400002</v>
      </c>
      <c r="Q203" s="53">
        <v>7801137070</v>
      </c>
    </row>
    <row r="204" spans="1:17" s="100" customFormat="1" ht="74.25" customHeight="1" outlineLevel="1">
      <c r="A204" s="3">
        <v>7</v>
      </c>
      <c r="B204" s="3" t="s">
        <v>1172</v>
      </c>
      <c r="C204" s="79" t="s">
        <v>380</v>
      </c>
      <c r="D204" s="79" t="s">
        <v>381</v>
      </c>
      <c r="E204" s="3" t="s">
        <v>2174</v>
      </c>
      <c r="F204" s="3" t="s">
        <v>98</v>
      </c>
      <c r="G204" s="3" t="s">
        <v>1173</v>
      </c>
      <c r="H204" s="1" t="s">
        <v>382</v>
      </c>
      <c r="I204" s="1" t="s">
        <v>1619</v>
      </c>
      <c r="J204" s="3">
        <v>65</v>
      </c>
      <c r="K204" s="3" t="s">
        <v>99</v>
      </c>
      <c r="L204" s="3" t="s">
        <v>118</v>
      </c>
      <c r="M204" s="84">
        <f>N204*21</f>
        <v>3003</v>
      </c>
      <c r="N204" s="17">
        <v>143</v>
      </c>
      <c r="O204" s="3" t="s">
        <v>1703</v>
      </c>
      <c r="P204" s="39">
        <v>52153827400002</v>
      </c>
      <c r="Q204" s="53">
        <v>7801137419</v>
      </c>
    </row>
    <row r="205" spans="1:17" s="100" customFormat="1" ht="85.5" customHeight="1" outlineLevel="1">
      <c r="A205" s="79">
        <v>8</v>
      </c>
      <c r="B205" s="4" t="s">
        <v>582</v>
      </c>
      <c r="C205" s="79" t="s">
        <v>380</v>
      </c>
      <c r="D205" s="79" t="s">
        <v>905</v>
      </c>
      <c r="E205" s="3" t="s">
        <v>1945</v>
      </c>
      <c r="F205" s="3" t="s">
        <v>97</v>
      </c>
      <c r="G205" s="3" t="s">
        <v>1174</v>
      </c>
      <c r="H205" s="1" t="s">
        <v>382</v>
      </c>
      <c r="I205" s="1" t="s">
        <v>1619</v>
      </c>
      <c r="J205" s="3">
        <v>60</v>
      </c>
      <c r="K205" s="3" t="s">
        <v>99</v>
      </c>
      <c r="L205" s="3" t="s">
        <v>2175</v>
      </c>
      <c r="M205" s="84" t="s">
        <v>179</v>
      </c>
      <c r="N205" s="17" t="s">
        <v>179</v>
      </c>
      <c r="O205" s="3" t="s">
        <v>2176</v>
      </c>
      <c r="P205" s="39">
        <v>208637140002</v>
      </c>
      <c r="Q205" s="53">
        <v>7801136408</v>
      </c>
    </row>
    <row r="206" spans="1:94" s="250" customFormat="1" ht="18" customHeight="1">
      <c r="A206" s="279" t="s">
        <v>789</v>
      </c>
      <c r="B206" s="279"/>
      <c r="C206" s="279"/>
      <c r="D206" s="279"/>
      <c r="E206" s="279"/>
      <c r="F206" s="279"/>
      <c r="G206" s="279"/>
      <c r="H206" s="279"/>
      <c r="I206" s="279"/>
      <c r="J206" s="279"/>
      <c r="K206" s="279"/>
      <c r="L206" s="279"/>
      <c r="M206" s="279"/>
      <c r="N206" s="279"/>
      <c r="O206" s="279"/>
      <c r="P206" s="279"/>
      <c r="Q206" s="279"/>
      <c r="R206" s="259"/>
      <c r="S206" s="259"/>
      <c r="T206" s="259"/>
      <c r="U206" s="259"/>
      <c r="V206" s="259"/>
      <c r="W206" s="259"/>
      <c r="X206" s="259"/>
      <c r="Y206" s="259"/>
      <c r="Z206" s="259"/>
      <c r="AA206" s="259"/>
      <c r="AB206" s="259"/>
      <c r="AC206" s="259"/>
      <c r="AD206" s="259"/>
      <c r="AE206" s="259"/>
      <c r="AF206" s="259"/>
      <c r="AG206" s="259"/>
      <c r="AH206" s="259"/>
      <c r="AI206" s="259"/>
      <c r="AJ206" s="259"/>
      <c r="AK206" s="259"/>
      <c r="AL206" s="259"/>
      <c r="AM206" s="259"/>
      <c r="AN206" s="259"/>
      <c r="AO206" s="259"/>
      <c r="AP206" s="259"/>
      <c r="AQ206" s="259"/>
      <c r="AR206" s="259"/>
      <c r="AS206" s="259"/>
      <c r="AT206" s="259"/>
      <c r="AU206" s="259"/>
      <c r="AV206" s="259"/>
      <c r="AW206" s="259"/>
      <c r="AX206" s="259"/>
      <c r="AY206" s="259"/>
      <c r="AZ206" s="259"/>
      <c r="BA206" s="259"/>
      <c r="BB206" s="259"/>
      <c r="BC206" s="259"/>
      <c r="BD206" s="259"/>
      <c r="BE206" s="259"/>
      <c r="BF206" s="259"/>
      <c r="BG206" s="259"/>
      <c r="BH206" s="259"/>
      <c r="BI206" s="259"/>
      <c r="BJ206" s="259"/>
      <c r="BK206" s="259"/>
      <c r="BL206" s="259"/>
      <c r="BM206" s="259"/>
      <c r="BN206" s="259"/>
      <c r="BO206" s="259"/>
      <c r="BP206" s="259"/>
      <c r="BQ206" s="259"/>
      <c r="BR206" s="259"/>
      <c r="BS206" s="259"/>
      <c r="BT206" s="259"/>
      <c r="BU206" s="259"/>
      <c r="BV206" s="259"/>
      <c r="BW206" s="259"/>
      <c r="BX206" s="259"/>
      <c r="BY206" s="259"/>
      <c r="BZ206" s="259"/>
      <c r="CA206" s="259"/>
      <c r="CB206" s="259"/>
      <c r="CC206" s="259"/>
      <c r="CD206" s="259"/>
      <c r="CE206" s="259"/>
      <c r="CF206" s="259"/>
      <c r="CG206" s="259"/>
      <c r="CH206" s="259"/>
      <c r="CI206" s="259"/>
      <c r="CJ206" s="259"/>
      <c r="CK206" s="259"/>
      <c r="CL206" s="259"/>
      <c r="CM206" s="259"/>
      <c r="CN206" s="259"/>
      <c r="CO206" s="259"/>
      <c r="CP206" s="259"/>
    </row>
    <row r="207" spans="1:17" s="100" customFormat="1" ht="129.75" customHeight="1" outlineLevel="1">
      <c r="A207" s="3">
        <v>9</v>
      </c>
      <c r="B207" s="220" t="s">
        <v>1680</v>
      </c>
      <c r="C207" s="1" t="s">
        <v>380</v>
      </c>
      <c r="D207" s="43" t="s">
        <v>1032</v>
      </c>
      <c r="E207" s="43" t="s">
        <v>1094</v>
      </c>
      <c r="F207" s="3" t="s">
        <v>1095</v>
      </c>
      <c r="G207" s="3" t="s">
        <v>1681</v>
      </c>
      <c r="H207" s="3" t="s">
        <v>382</v>
      </c>
      <c r="I207" s="3" t="s">
        <v>754</v>
      </c>
      <c r="J207" s="3">
        <v>80</v>
      </c>
      <c r="K207" s="45" t="s">
        <v>101</v>
      </c>
      <c r="L207" s="3" t="s">
        <v>1093</v>
      </c>
      <c r="M207" s="17">
        <v>1310</v>
      </c>
      <c r="N207" s="17" t="s">
        <v>1797</v>
      </c>
      <c r="O207" s="3" t="s">
        <v>1096</v>
      </c>
      <c r="P207" s="221">
        <v>53225294</v>
      </c>
      <c r="Q207" s="53">
        <v>7802141182</v>
      </c>
    </row>
    <row r="208" spans="1:94" s="250" customFormat="1" ht="18" customHeight="1">
      <c r="A208" s="279" t="s">
        <v>790</v>
      </c>
      <c r="B208" s="279"/>
      <c r="C208" s="279"/>
      <c r="D208" s="279"/>
      <c r="E208" s="279"/>
      <c r="F208" s="279"/>
      <c r="G208" s="279"/>
      <c r="H208" s="279"/>
      <c r="I208" s="279"/>
      <c r="J208" s="279"/>
      <c r="K208" s="279"/>
      <c r="L208" s="279"/>
      <c r="M208" s="279"/>
      <c r="N208" s="279"/>
      <c r="O208" s="279"/>
      <c r="P208" s="279"/>
      <c r="Q208" s="279"/>
      <c r="R208" s="259"/>
      <c r="S208" s="259"/>
      <c r="T208" s="259"/>
      <c r="U208" s="259"/>
      <c r="V208" s="259"/>
      <c r="W208" s="259"/>
      <c r="X208" s="259"/>
      <c r="Y208" s="259"/>
      <c r="Z208" s="259"/>
      <c r="AA208" s="259"/>
      <c r="AB208" s="259"/>
      <c r="AC208" s="259"/>
      <c r="AD208" s="259"/>
      <c r="AE208" s="259"/>
      <c r="AF208" s="259"/>
      <c r="AG208" s="259"/>
      <c r="AH208" s="259"/>
      <c r="AI208" s="259"/>
      <c r="AJ208" s="259"/>
      <c r="AK208" s="259"/>
      <c r="AL208" s="259"/>
      <c r="AM208" s="259"/>
      <c r="AN208" s="259"/>
      <c r="AO208" s="259"/>
      <c r="AP208" s="259"/>
      <c r="AQ208" s="259"/>
      <c r="AR208" s="259"/>
      <c r="AS208" s="259"/>
      <c r="AT208" s="259"/>
      <c r="AU208" s="259"/>
      <c r="AV208" s="259"/>
      <c r="AW208" s="259"/>
      <c r="AX208" s="259"/>
      <c r="AY208" s="259"/>
      <c r="AZ208" s="259"/>
      <c r="BA208" s="259"/>
      <c r="BB208" s="259"/>
      <c r="BC208" s="259"/>
      <c r="BD208" s="259"/>
      <c r="BE208" s="259"/>
      <c r="BF208" s="259"/>
      <c r="BG208" s="259"/>
      <c r="BH208" s="259"/>
      <c r="BI208" s="259"/>
      <c r="BJ208" s="259"/>
      <c r="BK208" s="259"/>
      <c r="BL208" s="259"/>
      <c r="BM208" s="259"/>
      <c r="BN208" s="259"/>
      <c r="BO208" s="259"/>
      <c r="BP208" s="259"/>
      <c r="BQ208" s="259"/>
      <c r="BR208" s="259"/>
      <c r="BS208" s="259"/>
      <c r="BT208" s="259"/>
      <c r="BU208" s="259"/>
      <c r="BV208" s="259"/>
      <c r="BW208" s="259"/>
      <c r="BX208" s="259"/>
      <c r="BY208" s="259"/>
      <c r="BZ208" s="259"/>
      <c r="CA208" s="259"/>
      <c r="CB208" s="259"/>
      <c r="CC208" s="259"/>
      <c r="CD208" s="259"/>
      <c r="CE208" s="259"/>
      <c r="CF208" s="259"/>
      <c r="CG208" s="259"/>
      <c r="CH208" s="259"/>
      <c r="CI208" s="259"/>
      <c r="CJ208" s="259"/>
      <c r="CK208" s="259"/>
      <c r="CL208" s="259"/>
      <c r="CM208" s="259"/>
      <c r="CN208" s="259"/>
      <c r="CO208" s="259"/>
      <c r="CP208" s="259"/>
    </row>
    <row r="209" spans="1:17" s="88" customFormat="1" ht="63" outlineLevel="1">
      <c r="A209" s="79">
        <v>10</v>
      </c>
      <c r="B209" s="1" t="s">
        <v>418</v>
      </c>
      <c r="C209" s="1" t="s">
        <v>380</v>
      </c>
      <c r="D209" s="1" t="s">
        <v>905</v>
      </c>
      <c r="E209" s="1" t="s">
        <v>1159</v>
      </c>
      <c r="F209" s="1" t="s">
        <v>419</v>
      </c>
      <c r="G209" s="13" t="s">
        <v>53</v>
      </c>
      <c r="H209" s="1" t="s">
        <v>382</v>
      </c>
      <c r="I209" s="1" t="s">
        <v>1005</v>
      </c>
      <c r="J209" s="1">
        <v>40</v>
      </c>
      <c r="K209" s="1" t="s">
        <v>2040</v>
      </c>
      <c r="L209" s="1" t="s">
        <v>2042</v>
      </c>
      <c r="M209" s="18" t="s">
        <v>1797</v>
      </c>
      <c r="N209" s="18" t="s">
        <v>1797</v>
      </c>
      <c r="O209" s="1" t="s">
        <v>910</v>
      </c>
      <c r="P209" s="40">
        <v>50063833</v>
      </c>
      <c r="Q209" s="50">
        <v>7804086346</v>
      </c>
    </row>
    <row r="210" spans="1:94" s="250" customFormat="1" ht="18" customHeight="1">
      <c r="A210" s="279" t="s">
        <v>791</v>
      </c>
      <c r="B210" s="279"/>
      <c r="C210" s="279"/>
      <c r="D210" s="279"/>
      <c r="E210" s="279"/>
      <c r="F210" s="279"/>
      <c r="G210" s="279"/>
      <c r="H210" s="279"/>
      <c r="I210" s="279"/>
      <c r="J210" s="115"/>
      <c r="K210" s="115"/>
      <c r="L210" s="115"/>
      <c r="M210" s="115"/>
      <c r="N210" s="115"/>
      <c r="O210" s="115"/>
      <c r="P210" s="115"/>
      <c r="Q210" s="115"/>
      <c r="R210" s="259"/>
      <c r="S210" s="259"/>
      <c r="T210" s="259"/>
      <c r="U210" s="259"/>
      <c r="V210" s="259"/>
      <c r="W210" s="259"/>
      <c r="X210" s="259"/>
      <c r="Y210" s="259"/>
      <c r="Z210" s="259"/>
      <c r="AA210" s="259"/>
      <c r="AB210" s="259"/>
      <c r="AC210" s="259"/>
      <c r="AD210" s="259"/>
      <c r="AE210" s="259"/>
      <c r="AF210" s="259"/>
      <c r="AG210" s="259"/>
      <c r="AH210" s="259"/>
      <c r="AI210" s="259"/>
      <c r="AJ210" s="259"/>
      <c r="AK210" s="259"/>
      <c r="AL210" s="259"/>
      <c r="AM210" s="259"/>
      <c r="AN210" s="259"/>
      <c r="AO210" s="259"/>
      <c r="AP210" s="259"/>
      <c r="AQ210" s="259"/>
      <c r="AR210" s="259"/>
      <c r="AS210" s="259"/>
      <c r="AT210" s="259"/>
      <c r="AU210" s="259"/>
      <c r="AV210" s="259"/>
      <c r="AW210" s="259"/>
      <c r="AX210" s="259"/>
      <c r="AY210" s="259"/>
      <c r="AZ210" s="259"/>
      <c r="BA210" s="259"/>
      <c r="BB210" s="259"/>
      <c r="BC210" s="259"/>
      <c r="BD210" s="259"/>
      <c r="BE210" s="259"/>
      <c r="BF210" s="259"/>
      <c r="BG210" s="259"/>
      <c r="BH210" s="259"/>
      <c r="BI210" s="259"/>
      <c r="BJ210" s="259"/>
      <c r="BK210" s="259"/>
      <c r="BL210" s="259"/>
      <c r="BM210" s="259"/>
      <c r="BN210" s="259"/>
      <c r="BO210" s="259"/>
      <c r="BP210" s="259"/>
      <c r="BQ210" s="259"/>
      <c r="BR210" s="259"/>
      <c r="BS210" s="259"/>
      <c r="BT210" s="259"/>
      <c r="BU210" s="259"/>
      <c r="BV210" s="259"/>
      <c r="BW210" s="259"/>
      <c r="BX210" s="259"/>
      <c r="BY210" s="259"/>
      <c r="BZ210" s="259"/>
      <c r="CA210" s="259"/>
      <c r="CB210" s="259"/>
      <c r="CC210" s="259"/>
      <c r="CD210" s="259"/>
      <c r="CE210" s="259"/>
      <c r="CF210" s="259"/>
      <c r="CG210" s="259"/>
      <c r="CH210" s="259"/>
      <c r="CI210" s="259"/>
      <c r="CJ210" s="259"/>
      <c r="CK210" s="259"/>
      <c r="CL210" s="259"/>
      <c r="CM210" s="259"/>
      <c r="CN210" s="259"/>
      <c r="CO210" s="259"/>
      <c r="CP210" s="259"/>
    </row>
    <row r="211" spans="1:94" s="88" customFormat="1" ht="69.75" customHeight="1">
      <c r="A211" s="76">
        <v>11</v>
      </c>
      <c r="B211" s="1" t="s">
        <v>1739</v>
      </c>
      <c r="C211" s="1" t="s">
        <v>380</v>
      </c>
      <c r="D211" s="1" t="s">
        <v>1740</v>
      </c>
      <c r="E211" s="1" t="s">
        <v>1225</v>
      </c>
      <c r="F211" s="1" t="s">
        <v>1713</v>
      </c>
      <c r="G211" s="13" t="s">
        <v>1741</v>
      </c>
      <c r="H211" s="1" t="s">
        <v>382</v>
      </c>
      <c r="I211" s="1" t="s">
        <v>1619</v>
      </c>
      <c r="J211" s="1">
        <v>80</v>
      </c>
      <c r="K211" s="3" t="s">
        <v>101</v>
      </c>
      <c r="L211" s="1" t="s">
        <v>1648</v>
      </c>
      <c r="M211" s="18">
        <v>13000</v>
      </c>
      <c r="N211" s="18">
        <v>171.05</v>
      </c>
      <c r="O211" s="76" t="s">
        <v>1704</v>
      </c>
      <c r="P211" s="1">
        <v>52134589</v>
      </c>
      <c r="Q211" s="76">
        <v>7813126637</v>
      </c>
      <c r="R211" s="87"/>
      <c r="S211" s="87"/>
      <c r="T211" s="87"/>
      <c r="U211" s="87"/>
      <c r="V211" s="87"/>
      <c r="W211" s="87"/>
      <c r="X211" s="87"/>
      <c r="Y211" s="87"/>
      <c r="Z211" s="87"/>
      <c r="AA211" s="87"/>
      <c r="AB211" s="87"/>
      <c r="AC211" s="87"/>
      <c r="AD211" s="87"/>
      <c r="AE211" s="87"/>
      <c r="AF211" s="87"/>
      <c r="AG211" s="87"/>
      <c r="AH211" s="87"/>
      <c r="AI211" s="87"/>
      <c r="AJ211" s="87"/>
      <c r="AK211" s="87"/>
      <c r="AL211" s="87"/>
      <c r="AM211" s="87"/>
      <c r="AN211" s="87"/>
      <c r="AO211" s="87"/>
      <c r="AP211" s="87"/>
      <c r="AQ211" s="87"/>
      <c r="AR211" s="87"/>
      <c r="AS211" s="87"/>
      <c r="AT211" s="87"/>
      <c r="AU211" s="87"/>
      <c r="AV211" s="87"/>
      <c r="AW211" s="87"/>
      <c r="AX211" s="87"/>
      <c r="AY211" s="87"/>
      <c r="AZ211" s="87"/>
      <c r="BA211" s="87"/>
      <c r="BB211" s="87"/>
      <c r="BC211" s="87"/>
      <c r="BD211" s="87"/>
      <c r="BE211" s="87"/>
      <c r="BF211" s="87"/>
      <c r="BG211" s="87"/>
      <c r="BH211" s="87"/>
      <c r="BI211" s="87"/>
      <c r="BJ211" s="87"/>
      <c r="BK211" s="87"/>
      <c r="BL211" s="87"/>
      <c r="BM211" s="87"/>
      <c r="BN211" s="87"/>
      <c r="BO211" s="87"/>
      <c r="BP211" s="87"/>
      <c r="BQ211" s="87"/>
      <c r="BR211" s="87"/>
      <c r="BS211" s="87"/>
      <c r="BT211" s="87"/>
      <c r="BU211" s="87"/>
      <c r="BV211" s="87"/>
      <c r="BW211" s="87"/>
      <c r="BX211" s="87"/>
      <c r="BY211" s="87"/>
      <c r="BZ211" s="87"/>
      <c r="CA211" s="87"/>
      <c r="CB211" s="87"/>
      <c r="CC211" s="87"/>
      <c r="CD211" s="87"/>
      <c r="CE211" s="87"/>
      <c r="CF211" s="87"/>
      <c r="CG211" s="87"/>
      <c r="CH211" s="87"/>
      <c r="CI211" s="87"/>
      <c r="CJ211" s="87"/>
      <c r="CK211" s="87"/>
      <c r="CL211" s="87"/>
      <c r="CM211" s="87"/>
      <c r="CN211" s="87"/>
      <c r="CO211" s="87"/>
      <c r="CP211" s="87"/>
    </row>
    <row r="212" spans="1:17" s="88" customFormat="1" ht="78.75" outlineLevel="1">
      <c r="A212" s="79">
        <v>12</v>
      </c>
      <c r="B212" s="81" t="s">
        <v>1018</v>
      </c>
      <c r="C212" s="81" t="s">
        <v>380</v>
      </c>
      <c r="D212" s="81" t="s">
        <v>1740</v>
      </c>
      <c r="E212" s="81" t="s">
        <v>652</v>
      </c>
      <c r="F212" s="1" t="s">
        <v>96</v>
      </c>
      <c r="G212" s="13" t="s">
        <v>1019</v>
      </c>
      <c r="H212" s="1" t="s">
        <v>382</v>
      </c>
      <c r="I212" s="1" t="s">
        <v>1619</v>
      </c>
      <c r="J212" s="1">
        <v>60</v>
      </c>
      <c r="K212" s="3" t="s">
        <v>101</v>
      </c>
      <c r="L212" s="1" t="s">
        <v>653</v>
      </c>
      <c r="M212" s="18">
        <v>19425</v>
      </c>
      <c r="N212" s="82">
        <f>M212/21</f>
        <v>925</v>
      </c>
      <c r="O212" s="81" t="s">
        <v>1704</v>
      </c>
      <c r="P212" s="40">
        <v>52153150400002</v>
      </c>
      <c r="Q212" s="50">
        <v>7813126179</v>
      </c>
    </row>
    <row r="213" spans="1:94" s="250" customFormat="1" ht="18" customHeight="1">
      <c r="A213" s="279" t="s">
        <v>792</v>
      </c>
      <c r="B213" s="279"/>
      <c r="C213" s="279"/>
      <c r="D213" s="279"/>
      <c r="E213" s="279"/>
      <c r="F213" s="279"/>
      <c r="G213" s="279"/>
      <c r="H213" s="279"/>
      <c r="I213" s="279"/>
      <c r="J213" s="115"/>
      <c r="K213" s="115"/>
      <c r="L213" s="115"/>
      <c r="M213" s="115"/>
      <c r="N213" s="115"/>
      <c r="O213" s="115"/>
      <c r="P213" s="115"/>
      <c r="Q213" s="115"/>
      <c r="R213" s="259"/>
      <c r="S213" s="259"/>
      <c r="T213" s="259"/>
      <c r="U213" s="259"/>
      <c r="V213" s="259"/>
      <c r="W213" s="259"/>
      <c r="X213" s="259"/>
      <c r="Y213" s="259"/>
      <c r="Z213" s="259"/>
      <c r="AA213" s="259"/>
      <c r="AB213" s="259"/>
      <c r="AC213" s="259"/>
      <c r="AD213" s="259"/>
      <c r="AE213" s="259"/>
      <c r="AF213" s="259"/>
      <c r="AG213" s="259"/>
      <c r="AH213" s="259"/>
      <c r="AI213" s="259"/>
      <c r="AJ213" s="259"/>
      <c r="AK213" s="259"/>
      <c r="AL213" s="259"/>
      <c r="AM213" s="259"/>
      <c r="AN213" s="259"/>
      <c r="AO213" s="259"/>
      <c r="AP213" s="259"/>
      <c r="AQ213" s="259"/>
      <c r="AR213" s="259"/>
      <c r="AS213" s="259"/>
      <c r="AT213" s="259"/>
      <c r="AU213" s="259"/>
      <c r="AV213" s="259"/>
      <c r="AW213" s="259"/>
      <c r="AX213" s="259"/>
      <c r="AY213" s="259"/>
      <c r="AZ213" s="259"/>
      <c r="BA213" s="259"/>
      <c r="BB213" s="259"/>
      <c r="BC213" s="259"/>
      <c r="BD213" s="259"/>
      <c r="BE213" s="259"/>
      <c r="BF213" s="259"/>
      <c r="BG213" s="259"/>
      <c r="BH213" s="259"/>
      <c r="BI213" s="259"/>
      <c r="BJ213" s="259"/>
      <c r="BK213" s="259"/>
      <c r="BL213" s="259"/>
      <c r="BM213" s="259"/>
      <c r="BN213" s="259"/>
      <c r="BO213" s="259"/>
      <c r="BP213" s="259"/>
      <c r="BQ213" s="259"/>
      <c r="BR213" s="259"/>
      <c r="BS213" s="259"/>
      <c r="BT213" s="259"/>
      <c r="BU213" s="259"/>
      <c r="BV213" s="259"/>
      <c r="BW213" s="259"/>
      <c r="BX213" s="259"/>
      <c r="BY213" s="259"/>
      <c r="BZ213" s="259"/>
      <c r="CA213" s="259"/>
      <c r="CB213" s="259"/>
      <c r="CC213" s="259"/>
      <c r="CD213" s="259"/>
      <c r="CE213" s="259"/>
      <c r="CF213" s="259"/>
      <c r="CG213" s="259"/>
      <c r="CH213" s="259"/>
      <c r="CI213" s="259"/>
      <c r="CJ213" s="259"/>
      <c r="CK213" s="259"/>
      <c r="CL213" s="259"/>
      <c r="CM213" s="259"/>
      <c r="CN213" s="259"/>
      <c r="CO213" s="259"/>
      <c r="CP213" s="259"/>
    </row>
    <row r="214" spans="1:94" s="88" customFormat="1" ht="78.75" outlineLevel="1">
      <c r="A214" s="3">
        <v>13</v>
      </c>
      <c r="B214" s="81" t="s">
        <v>2109</v>
      </c>
      <c r="C214" s="81" t="s">
        <v>380</v>
      </c>
      <c r="D214" s="1" t="s">
        <v>1564</v>
      </c>
      <c r="E214" s="81" t="s">
        <v>2092</v>
      </c>
      <c r="F214" s="1" t="s">
        <v>90</v>
      </c>
      <c r="G214" s="13" t="s">
        <v>2110</v>
      </c>
      <c r="H214" s="1" t="s">
        <v>382</v>
      </c>
      <c r="I214" s="1" t="s">
        <v>1619</v>
      </c>
      <c r="J214" s="1">
        <v>102</v>
      </c>
      <c r="K214" s="1" t="s">
        <v>108</v>
      </c>
      <c r="L214" s="1" t="s">
        <v>1065</v>
      </c>
      <c r="M214" s="18" t="s">
        <v>179</v>
      </c>
      <c r="N214" s="82" t="s">
        <v>179</v>
      </c>
      <c r="O214" s="81" t="s">
        <v>1066</v>
      </c>
      <c r="P214" s="40">
        <v>53225851400002</v>
      </c>
      <c r="Q214" s="49">
        <v>7811065731</v>
      </c>
      <c r="R214" s="87"/>
      <c r="S214" s="87"/>
      <c r="T214" s="87"/>
      <c r="U214" s="87"/>
      <c r="V214" s="87"/>
      <c r="W214" s="87"/>
      <c r="X214" s="87"/>
      <c r="Y214" s="87"/>
      <c r="Z214" s="87"/>
      <c r="AA214" s="87"/>
      <c r="AB214" s="87"/>
      <c r="AC214" s="87"/>
      <c r="AD214" s="87"/>
      <c r="AE214" s="87"/>
      <c r="AF214" s="87"/>
      <c r="AG214" s="87"/>
      <c r="AH214" s="87"/>
      <c r="AI214" s="87"/>
      <c r="AJ214" s="87"/>
      <c r="AK214" s="87"/>
      <c r="AL214" s="87"/>
      <c r="AM214" s="87"/>
      <c r="AN214" s="87"/>
      <c r="AO214" s="87"/>
      <c r="AP214" s="87"/>
      <c r="AQ214" s="87"/>
      <c r="AR214" s="87"/>
      <c r="AS214" s="87"/>
      <c r="AT214" s="87"/>
      <c r="AU214" s="87"/>
      <c r="AV214" s="87"/>
      <c r="AW214" s="87"/>
      <c r="AX214" s="87"/>
      <c r="AY214" s="87"/>
      <c r="AZ214" s="87"/>
      <c r="BA214" s="87"/>
      <c r="BB214" s="87"/>
      <c r="BC214" s="87"/>
      <c r="BD214" s="87"/>
      <c r="BE214" s="87"/>
      <c r="BF214" s="87"/>
      <c r="BG214" s="87"/>
      <c r="BH214" s="87"/>
      <c r="BI214" s="87"/>
      <c r="BJ214" s="87"/>
      <c r="BK214" s="87"/>
      <c r="BL214" s="87"/>
      <c r="BM214" s="87"/>
      <c r="BN214" s="87"/>
      <c r="BO214" s="87"/>
      <c r="BP214" s="87"/>
      <c r="BQ214" s="87"/>
      <c r="BR214" s="87"/>
      <c r="BS214" s="87"/>
      <c r="BT214" s="87"/>
      <c r="BU214" s="87"/>
      <c r="BV214" s="87"/>
      <c r="BW214" s="87"/>
      <c r="BX214" s="87"/>
      <c r="BY214" s="87"/>
      <c r="BZ214" s="87"/>
      <c r="CA214" s="87"/>
      <c r="CB214" s="87"/>
      <c r="CC214" s="87"/>
      <c r="CD214" s="87"/>
      <c r="CE214" s="87"/>
      <c r="CF214" s="87"/>
      <c r="CG214" s="87"/>
      <c r="CH214" s="87"/>
      <c r="CI214" s="87"/>
      <c r="CJ214" s="87"/>
      <c r="CK214" s="87"/>
      <c r="CL214" s="87"/>
      <c r="CM214" s="87"/>
      <c r="CN214" s="87"/>
      <c r="CO214" s="87"/>
      <c r="CP214" s="87"/>
    </row>
    <row r="215" spans="1:94" s="88" customFormat="1" ht="84.75" customHeight="1" outlineLevel="1">
      <c r="A215" s="79">
        <v>14</v>
      </c>
      <c r="B215" s="81" t="s">
        <v>2093</v>
      </c>
      <c r="C215" s="81" t="s">
        <v>380</v>
      </c>
      <c r="D215" s="1" t="s">
        <v>1564</v>
      </c>
      <c r="E215" s="81" t="s">
        <v>1671</v>
      </c>
      <c r="F215" s="1" t="s">
        <v>2006</v>
      </c>
      <c r="G215" s="13" t="s">
        <v>634</v>
      </c>
      <c r="H215" s="1" t="s">
        <v>382</v>
      </c>
      <c r="I215" s="1" t="s">
        <v>1619</v>
      </c>
      <c r="J215" s="1">
        <v>90</v>
      </c>
      <c r="K215" s="1" t="s">
        <v>108</v>
      </c>
      <c r="L215" s="1" t="s">
        <v>1068</v>
      </c>
      <c r="M215" s="18" t="s">
        <v>179</v>
      </c>
      <c r="N215" s="82" t="s">
        <v>179</v>
      </c>
      <c r="O215" s="81" t="s">
        <v>179</v>
      </c>
      <c r="P215" s="40">
        <v>53225911400002</v>
      </c>
      <c r="Q215" s="49">
        <v>7811065795</v>
      </c>
      <c r="R215" s="87"/>
      <c r="S215" s="87"/>
      <c r="T215" s="87"/>
      <c r="U215" s="87"/>
      <c r="V215" s="87"/>
      <c r="W215" s="87"/>
      <c r="X215" s="87"/>
      <c r="Y215" s="87"/>
      <c r="Z215" s="87"/>
      <c r="AA215" s="87"/>
      <c r="AB215" s="87"/>
      <c r="AC215" s="87"/>
      <c r="AD215" s="87"/>
      <c r="AE215" s="87"/>
      <c r="AF215" s="87"/>
      <c r="AG215" s="87"/>
      <c r="AH215" s="87"/>
      <c r="AI215" s="87"/>
      <c r="AJ215" s="87"/>
      <c r="AK215" s="87"/>
      <c r="AL215" s="87"/>
      <c r="AM215" s="87"/>
      <c r="AN215" s="87"/>
      <c r="AO215" s="87"/>
      <c r="AP215" s="87"/>
      <c r="AQ215" s="87"/>
      <c r="AR215" s="87"/>
      <c r="AS215" s="87"/>
      <c r="AT215" s="87"/>
      <c r="AU215" s="87"/>
      <c r="AV215" s="87"/>
      <c r="AW215" s="87"/>
      <c r="AX215" s="87"/>
      <c r="AY215" s="87"/>
      <c r="AZ215" s="87"/>
      <c r="BA215" s="87"/>
      <c r="BB215" s="87"/>
      <c r="BC215" s="87"/>
      <c r="BD215" s="87"/>
      <c r="BE215" s="87"/>
      <c r="BF215" s="87"/>
      <c r="BG215" s="87"/>
      <c r="BH215" s="87"/>
      <c r="BI215" s="87"/>
      <c r="BJ215" s="87"/>
      <c r="BK215" s="87"/>
      <c r="BL215" s="87"/>
      <c r="BM215" s="87"/>
      <c r="BN215" s="87"/>
      <c r="BO215" s="87"/>
      <c r="BP215" s="87"/>
      <c r="BQ215" s="87"/>
      <c r="BR215" s="87"/>
      <c r="BS215" s="87"/>
      <c r="BT215" s="87"/>
      <c r="BU215" s="87"/>
      <c r="BV215" s="87"/>
      <c r="BW215" s="87"/>
      <c r="BX215" s="87"/>
      <c r="BY215" s="87"/>
      <c r="BZ215" s="87"/>
      <c r="CA215" s="87"/>
      <c r="CB215" s="87"/>
      <c r="CC215" s="87"/>
      <c r="CD215" s="87"/>
      <c r="CE215" s="87"/>
      <c r="CF215" s="87"/>
      <c r="CG215" s="87"/>
      <c r="CH215" s="87"/>
      <c r="CI215" s="87"/>
      <c r="CJ215" s="87"/>
      <c r="CK215" s="87"/>
      <c r="CL215" s="87"/>
      <c r="CM215" s="87"/>
      <c r="CN215" s="87"/>
      <c r="CO215" s="87"/>
      <c r="CP215" s="87"/>
    </row>
    <row r="216" spans="1:94" s="250" customFormat="1" ht="18" customHeight="1">
      <c r="A216" s="279" t="s">
        <v>793</v>
      </c>
      <c r="B216" s="279"/>
      <c r="C216" s="279"/>
      <c r="D216" s="279"/>
      <c r="E216" s="279"/>
      <c r="F216" s="279"/>
      <c r="G216" s="279"/>
      <c r="H216" s="279"/>
      <c r="I216" s="279"/>
      <c r="J216" s="115"/>
      <c r="K216" s="115"/>
      <c r="L216" s="115"/>
      <c r="M216" s="115"/>
      <c r="N216" s="115"/>
      <c r="O216" s="115"/>
      <c r="P216" s="115"/>
      <c r="Q216" s="115"/>
      <c r="R216" s="259"/>
      <c r="S216" s="259"/>
      <c r="T216" s="259"/>
      <c r="U216" s="259"/>
      <c r="V216" s="259"/>
      <c r="W216" s="259"/>
      <c r="X216" s="259"/>
      <c r="Y216" s="259"/>
      <c r="Z216" s="259"/>
      <c r="AA216" s="259"/>
      <c r="AB216" s="259"/>
      <c r="AC216" s="259"/>
      <c r="AD216" s="259"/>
      <c r="AE216" s="259"/>
      <c r="AF216" s="259"/>
      <c r="AG216" s="259"/>
      <c r="AH216" s="259"/>
      <c r="AI216" s="259"/>
      <c r="AJ216" s="259"/>
      <c r="AK216" s="259"/>
      <c r="AL216" s="259"/>
      <c r="AM216" s="259"/>
      <c r="AN216" s="259"/>
      <c r="AO216" s="259"/>
      <c r="AP216" s="259"/>
      <c r="AQ216" s="259"/>
      <c r="AR216" s="259"/>
      <c r="AS216" s="259"/>
      <c r="AT216" s="259"/>
      <c r="AU216" s="259"/>
      <c r="AV216" s="259"/>
      <c r="AW216" s="259"/>
      <c r="AX216" s="259"/>
      <c r="AY216" s="259"/>
      <c r="AZ216" s="259"/>
      <c r="BA216" s="259"/>
      <c r="BB216" s="259"/>
      <c r="BC216" s="259"/>
      <c r="BD216" s="259"/>
      <c r="BE216" s="259"/>
      <c r="BF216" s="259"/>
      <c r="BG216" s="259"/>
      <c r="BH216" s="259"/>
      <c r="BI216" s="259"/>
      <c r="BJ216" s="259"/>
      <c r="BK216" s="259"/>
      <c r="BL216" s="259"/>
      <c r="BM216" s="259"/>
      <c r="BN216" s="259"/>
      <c r="BO216" s="259"/>
      <c r="BP216" s="259"/>
      <c r="BQ216" s="259"/>
      <c r="BR216" s="259"/>
      <c r="BS216" s="259"/>
      <c r="BT216" s="259"/>
      <c r="BU216" s="259"/>
      <c r="BV216" s="259"/>
      <c r="BW216" s="259"/>
      <c r="BX216" s="259"/>
      <c r="BY216" s="259"/>
      <c r="BZ216" s="259"/>
      <c r="CA216" s="259"/>
      <c r="CB216" s="259"/>
      <c r="CC216" s="259"/>
      <c r="CD216" s="259"/>
      <c r="CE216" s="259"/>
      <c r="CF216" s="259"/>
      <c r="CG216" s="259"/>
      <c r="CH216" s="259"/>
      <c r="CI216" s="259"/>
      <c r="CJ216" s="259"/>
      <c r="CK216" s="259"/>
      <c r="CL216" s="259"/>
      <c r="CM216" s="259"/>
      <c r="CN216" s="259"/>
      <c r="CO216" s="259"/>
      <c r="CP216" s="259"/>
    </row>
    <row r="217" spans="1:94" s="88" customFormat="1" ht="126" hidden="1" outlineLevel="1">
      <c r="A217" s="3">
        <v>14</v>
      </c>
      <c r="B217" s="81" t="s">
        <v>373</v>
      </c>
      <c r="C217" s="81" t="s">
        <v>380</v>
      </c>
      <c r="D217" s="81" t="s">
        <v>1669</v>
      </c>
      <c r="E217" s="81" t="s">
        <v>1673</v>
      </c>
      <c r="F217" s="1" t="s">
        <v>2004</v>
      </c>
      <c r="G217" s="13" t="s">
        <v>374</v>
      </c>
      <c r="H217" s="1" t="s">
        <v>382</v>
      </c>
      <c r="I217" s="1" t="s">
        <v>1619</v>
      </c>
      <c r="J217" s="1">
        <v>120</v>
      </c>
      <c r="K217" s="1" t="s">
        <v>116</v>
      </c>
      <c r="L217" s="1" t="s">
        <v>2094</v>
      </c>
      <c r="M217" s="18">
        <v>2440.33</v>
      </c>
      <c r="N217" s="82">
        <v>64.22</v>
      </c>
      <c r="O217" s="81" t="s">
        <v>2121</v>
      </c>
      <c r="P217" s="40">
        <v>48004941</v>
      </c>
      <c r="Q217" s="49">
        <v>7814046825</v>
      </c>
      <c r="R217" s="87"/>
      <c r="S217" s="87"/>
      <c r="T217" s="87"/>
      <c r="U217" s="87"/>
      <c r="V217" s="87"/>
      <c r="W217" s="87"/>
      <c r="X217" s="87"/>
      <c r="Y217" s="87"/>
      <c r="Z217" s="87"/>
      <c r="AA217" s="87"/>
      <c r="AB217" s="87"/>
      <c r="AC217" s="87"/>
      <c r="AD217" s="87"/>
      <c r="AE217" s="87"/>
      <c r="AF217" s="87"/>
      <c r="AG217" s="87"/>
      <c r="AH217" s="87"/>
      <c r="AI217" s="87"/>
      <c r="AJ217" s="87"/>
      <c r="AK217" s="87"/>
      <c r="AL217" s="87"/>
      <c r="AM217" s="87"/>
      <c r="AN217" s="87"/>
      <c r="AO217" s="87"/>
      <c r="AP217" s="87"/>
      <c r="AQ217" s="87"/>
      <c r="AR217" s="87"/>
      <c r="AS217" s="87"/>
      <c r="AT217" s="87"/>
      <c r="AU217" s="87"/>
      <c r="AV217" s="87"/>
      <c r="AW217" s="87"/>
      <c r="AX217" s="87"/>
      <c r="AY217" s="87"/>
      <c r="AZ217" s="87"/>
      <c r="BA217" s="87"/>
      <c r="BB217" s="87"/>
      <c r="BC217" s="87"/>
      <c r="BD217" s="87"/>
      <c r="BE217" s="87"/>
      <c r="BF217" s="87"/>
      <c r="BG217" s="87"/>
      <c r="BH217" s="87"/>
      <c r="BI217" s="87"/>
      <c r="BJ217" s="87"/>
      <c r="BK217" s="87"/>
      <c r="BL217" s="87"/>
      <c r="BM217" s="87"/>
      <c r="BN217" s="87"/>
      <c r="BO217" s="87"/>
      <c r="BP217" s="87"/>
      <c r="BQ217" s="87"/>
      <c r="BR217" s="87"/>
      <c r="BS217" s="87"/>
      <c r="BT217" s="87"/>
      <c r="BU217" s="87"/>
      <c r="BV217" s="87"/>
      <c r="BW217" s="87"/>
      <c r="BX217" s="87"/>
      <c r="BY217" s="87"/>
      <c r="BZ217" s="87"/>
      <c r="CA217" s="87"/>
      <c r="CB217" s="87"/>
      <c r="CC217" s="87"/>
      <c r="CD217" s="87"/>
      <c r="CE217" s="87"/>
      <c r="CF217" s="87"/>
      <c r="CG217" s="87"/>
      <c r="CH217" s="87"/>
      <c r="CI217" s="87"/>
      <c r="CJ217" s="87"/>
      <c r="CK217" s="87"/>
      <c r="CL217" s="87"/>
      <c r="CM217" s="87"/>
      <c r="CN217" s="87"/>
      <c r="CO217" s="87"/>
      <c r="CP217" s="87"/>
    </row>
    <row r="218" spans="1:94" s="88" customFormat="1" ht="85.5" customHeight="1" outlineLevel="1">
      <c r="A218" s="79">
        <v>15</v>
      </c>
      <c r="B218" s="81" t="s">
        <v>375</v>
      </c>
      <c r="C218" s="81" t="s">
        <v>380</v>
      </c>
      <c r="D218" s="81" t="s">
        <v>1669</v>
      </c>
      <c r="E218" s="81" t="s">
        <v>1675</v>
      </c>
      <c r="F218" s="81" t="s">
        <v>1674</v>
      </c>
      <c r="G218" s="13" t="s">
        <v>376</v>
      </c>
      <c r="H218" s="1" t="s">
        <v>382</v>
      </c>
      <c r="I218" s="1" t="s">
        <v>1619</v>
      </c>
      <c r="J218" s="1">
        <v>80</v>
      </c>
      <c r="K218" s="1" t="s">
        <v>117</v>
      </c>
      <c r="L218" s="1" t="s">
        <v>617</v>
      </c>
      <c r="M218" s="18">
        <v>18327</v>
      </c>
      <c r="N218" s="82">
        <v>482.29</v>
      </c>
      <c r="O218" s="81" t="s">
        <v>868</v>
      </c>
      <c r="P218" s="40">
        <v>48924587</v>
      </c>
      <c r="Q218" s="49">
        <v>7814046455</v>
      </c>
      <c r="R218" s="87"/>
      <c r="S218" s="87"/>
      <c r="T218" s="87"/>
      <c r="U218" s="87"/>
      <c r="V218" s="87"/>
      <c r="W218" s="87"/>
      <c r="X218" s="87"/>
      <c r="Y218" s="87"/>
      <c r="Z218" s="87"/>
      <c r="AA218" s="87"/>
      <c r="AB218" s="87"/>
      <c r="AC218" s="87"/>
      <c r="AD218" s="87"/>
      <c r="AE218" s="87"/>
      <c r="AF218" s="87"/>
      <c r="AG218" s="87"/>
      <c r="AH218" s="87"/>
      <c r="AI218" s="87"/>
      <c r="AJ218" s="87"/>
      <c r="AK218" s="87"/>
      <c r="AL218" s="87"/>
      <c r="AM218" s="87"/>
      <c r="AN218" s="87"/>
      <c r="AO218" s="87"/>
      <c r="AP218" s="87"/>
      <c r="AQ218" s="87"/>
      <c r="AR218" s="87"/>
      <c r="AS218" s="87"/>
      <c r="AT218" s="87"/>
      <c r="AU218" s="87"/>
      <c r="AV218" s="87"/>
      <c r="AW218" s="87"/>
      <c r="AX218" s="87"/>
      <c r="AY218" s="87"/>
      <c r="AZ218" s="87"/>
      <c r="BA218" s="87"/>
      <c r="BB218" s="87"/>
      <c r="BC218" s="87"/>
      <c r="BD218" s="87"/>
      <c r="BE218" s="87"/>
      <c r="BF218" s="87"/>
      <c r="BG218" s="87"/>
      <c r="BH218" s="87"/>
      <c r="BI218" s="87"/>
      <c r="BJ218" s="87"/>
      <c r="BK218" s="87"/>
      <c r="BL218" s="87"/>
      <c r="BM218" s="87"/>
      <c r="BN218" s="87"/>
      <c r="BO218" s="87"/>
      <c r="BP218" s="87"/>
      <c r="BQ218" s="87"/>
      <c r="BR218" s="87"/>
      <c r="BS218" s="87"/>
      <c r="BT218" s="87"/>
      <c r="BU218" s="87"/>
      <c r="BV218" s="87"/>
      <c r="BW218" s="87"/>
      <c r="BX218" s="87"/>
      <c r="BY218" s="87"/>
      <c r="BZ218" s="87"/>
      <c r="CA218" s="87"/>
      <c r="CB218" s="87"/>
      <c r="CC218" s="87"/>
      <c r="CD218" s="87"/>
      <c r="CE218" s="87"/>
      <c r="CF218" s="87"/>
      <c r="CG218" s="87"/>
      <c r="CH218" s="87"/>
      <c r="CI218" s="87"/>
      <c r="CJ218" s="87"/>
      <c r="CK218" s="87"/>
      <c r="CL218" s="87"/>
      <c r="CM218" s="87"/>
      <c r="CN218" s="87"/>
      <c r="CO218" s="87"/>
      <c r="CP218" s="87"/>
    </row>
    <row r="219" spans="1:94" s="250" customFormat="1" ht="18" customHeight="1">
      <c r="A219" s="279" t="s">
        <v>794</v>
      </c>
      <c r="B219" s="279"/>
      <c r="C219" s="279"/>
      <c r="D219" s="279"/>
      <c r="E219" s="279"/>
      <c r="F219" s="279"/>
      <c r="G219" s="279"/>
      <c r="H219" s="279"/>
      <c r="I219" s="279"/>
      <c r="J219" s="115"/>
      <c r="K219" s="115"/>
      <c r="L219" s="115"/>
      <c r="M219" s="115"/>
      <c r="N219" s="115"/>
      <c r="O219" s="115"/>
      <c r="P219" s="115"/>
      <c r="Q219" s="115"/>
      <c r="R219" s="259"/>
      <c r="S219" s="259"/>
      <c r="T219" s="259"/>
      <c r="U219" s="259"/>
      <c r="V219" s="259"/>
      <c r="W219" s="259"/>
      <c r="X219" s="259"/>
      <c r="Y219" s="259"/>
      <c r="Z219" s="259"/>
      <c r="AA219" s="259"/>
      <c r="AB219" s="259"/>
      <c r="AC219" s="259"/>
      <c r="AD219" s="259"/>
      <c r="AE219" s="259"/>
      <c r="AF219" s="259"/>
      <c r="AG219" s="259"/>
      <c r="AH219" s="259"/>
      <c r="AI219" s="259"/>
      <c r="AJ219" s="259"/>
      <c r="AK219" s="259"/>
      <c r="AL219" s="259"/>
      <c r="AM219" s="259"/>
      <c r="AN219" s="259"/>
      <c r="AO219" s="259"/>
      <c r="AP219" s="259"/>
      <c r="AQ219" s="259"/>
      <c r="AR219" s="259"/>
      <c r="AS219" s="259"/>
      <c r="AT219" s="259"/>
      <c r="AU219" s="259"/>
      <c r="AV219" s="259"/>
      <c r="AW219" s="259"/>
      <c r="AX219" s="259"/>
      <c r="AY219" s="259"/>
      <c r="AZ219" s="259"/>
      <c r="BA219" s="259"/>
      <c r="BB219" s="259"/>
      <c r="BC219" s="259"/>
      <c r="BD219" s="259"/>
      <c r="BE219" s="259"/>
      <c r="BF219" s="259"/>
      <c r="BG219" s="259"/>
      <c r="BH219" s="259"/>
      <c r="BI219" s="259"/>
      <c r="BJ219" s="259"/>
      <c r="BK219" s="259"/>
      <c r="BL219" s="259"/>
      <c r="BM219" s="259"/>
      <c r="BN219" s="259"/>
      <c r="BO219" s="259"/>
      <c r="BP219" s="259"/>
      <c r="BQ219" s="259"/>
      <c r="BR219" s="259"/>
      <c r="BS219" s="259"/>
      <c r="BT219" s="259"/>
      <c r="BU219" s="259"/>
      <c r="BV219" s="259"/>
      <c r="BW219" s="259"/>
      <c r="BX219" s="259"/>
      <c r="BY219" s="259"/>
      <c r="BZ219" s="259"/>
      <c r="CA219" s="259"/>
      <c r="CB219" s="259"/>
      <c r="CC219" s="259"/>
      <c r="CD219" s="259"/>
      <c r="CE219" s="259"/>
      <c r="CF219" s="259"/>
      <c r="CG219" s="259"/>
      <c r="CH219" s="259"/>
      <c r="CI219" s="259"/>
      <c r="CJ219" s="259"/>
      <c r="CK219" s="259"/>
      <c r="CL219" s="259"/>
      <c r="CM219" s="259"/>
      <c r="CN219" s="259"/>
      <c r="CO219" s="259"/>
      <c r="CP219" s="259"/>
    </row>
    <row r="220" spans="1:17" s="88" customFormat="1" ht="95.25" customHeight="1" outlineLevel="1">
      <c r="A220" s="3">
        <v>16</v>
      </c>
      <c r="B220" s="81" t="s">
        <v>180</v>
      </c>
      <c r="C220" s="81" t="s">
        <v>380</v>
      </c>
      <c r="D220" s="81" t="s">
        <v>181</v>
      </c>
      <c r="E220" s="81" t="s">
        <v>870</v>
      </c>
      <c r="F220" s="1" t="s">
        <v>883</v>
      </c>
      <c r="G220" s="1" t="s">
        <v>182</v>
      </c>
      <c r="H220" s="1" t="s">
        <v>57</v>
      </c>
      <c r="I220" s="1" t="s">
        <v>1388</v>
      </c>
      <c r="J220" s="1">
        <v>55</v>
      </c>
      <c r="K220" s="1" t="s">
        <v>102</v>
      </c>
      <c r="L220" s="1" t="s">
        <v>1389</v>
      </c>
      <c r="M220" s="18">
        <v>5712</v>
      </c>
      <c r="N220" s="82">
        <f>M220/21</f>
        <v>272</v>
      </c>
      <c r="O220" s="81" t="s">
        <v>1342</v>
      </c>
      <c r="P220" s="40">
        <v>52176978400002</v>
      </c>
      <c r="Q220" s="50">
        <v>7825430656</v>
      </c>
    </row>
    <row r="221" spans="1:17" s="88" customFormat="1" ht="95.25" customHeight="1" outlineLevel="1">
      <c r="A221" s="79">
        <v>17</v>
      </c>
      <c r="B221" s="81" t="s">
        <v>202</v>
      </c>
      <c r="C221" s="81" t="s">
        <v>380</v>
      </c>
      <c r="D221" s="81" t="s">
        <v>1160</v>
      </c>
      <c r="E221" s="81" t="s">
        <v>1677</v>
      </c>
      <c r="F221" s="1" t="s">
        <v>881</v>
      </c>
      <c r="G221" s="1" t="s">
        <v>1161</v>
      </c>
      <c r="H221" s="1" t="s">
        <v>57</v>
      </c>
      <c r="I221" s="1" t="s">
        <v>1957</v>
      </c>
      <c r="J221" s="1">
        <v>35</v>
      </c>
      <c r="K221" s="1" t="s">
        <v>102</v>
      </c>
      <c r="L221" s="1" t="s">
        <v>1700</v>
      </c>
      <c r="M221" s="18">
        <v>2412.52</v>
      </c>
      <c r="N221" s="82">
        <v>63.62</v>
      </c>
      <c r="O221" s="81" t="s">
        <v>933</v>
      </c>
      <c r="P221" s="40">
        <v>52131993400002</v>
      </c>
      <c r="Q221" s="50">
        <v>7825428939</v>
      </c>
    </row>
    <row r="222" spans="1:17" s="88" customFormat="1" ht="95.25" customHeight="1" outlineLevel="1">
      <c r="A222" s="3">
        <v>18</v>
      </c>
      <c r="B222" s="81" t="s">
        <v>1162</v>
      </c>
      <c r="C222" s="81" t="s">
        <v>380</v>
      </c>
      <c r="D222" s="81" t="s">
        <v>1160</v>
      </c>
      <c r="E222" s="83" t="s">
        <v>1391</v>
      </c>
      <c r="F222" s="83" t="s">
        <v>1390</v>
      </c>
      <c r="G222" s="1" t="s">
        <v>1163</v>
      </c>
      <c r="H222" s="1" t="s">
        <v>57</v>
      </c>
      <c r="I222" s="1" t="s">
        <v>1957</v>
      </c>
      <c r="J222" s="1">
        <v>35</v>
      </c>
      <c r="K222" s="1" t="s">
        <v>102</v>
      </c>
      <c r="L222" s="1" t="s">
        <v>1701</v>
      </c>
      <c r="M222" s="18">
        <v>5712</v>
      </c>
      <c r="N222" s="82">
        <f>M222/21</f>
        <v>272</v>
      </c>
      <c r="O222" s="81" t="s">
        <v>1343</v>
      </c>
      <c r="P222" s="40">
        <v>52176731400002</v>
      </c>
      <c r="Q222" s="50">
        <v>7825429844</v>
      </c>
    </row>
    <row r="223" spans="1:17" s="88" customFormat="1" ht="95.25" customHeight="1" outlineLevel="1">
      <c r="A223" s="3">
        <v>19</v>
      </c>
      <c r="B223" s="81" t="s">
        <v>1164</v>
      </c>
      <c r="C223" s="81" t="s">
        <v>380</v>
      </c>
      <c r="D223" s="81" t="s">
        <v>55</v>
      </c>
      <c r="E223" s="81" t="s">
        <v>1380</v>
      </c>
      <c r="F223" s="1" t="s">
        <v>880</v>
      </c>
      <c r="G223" s="1" t="s">
        <v>1165</v>
      </c>
      <c r="H223" s="1" t="s">
        <v>57</v>
      </c>
      <c r="I223" s="1" t="s">
        <v>1957</v>
      </c>
      <c r="J223" s="1">
        <v>53</v>
      </c>
      <c r="K223" s="1" t="s">
        <v>102</v>
      </c>
      <c r="L223" s="1" t="s">
        <v>1701</v>
      </c>
      <c r="M223" s="18">
        <v>5712</v>
      </c>
      <c r="N223" s="82">
        <f>M223/21</f>
        <v>272</v>
      </c>
      <c r="O223" s="81" t="s">
        <v>1343</v>
      </c>
      <c r="P223" s="40">
        <v>52187396400002</v>
      </c>
      <c r="Q223" s="50">
        <v>7825128283</v>
      </c>
    </row>
    <row r="224" spans="1:17" s="88" customFormat="1" ht="95.25" customHeight="1" outlineLevel="1">
      <c r="A224" s="79">
        <v>20</v>
      </c>
      <c r="B224" s="81" t="s">
        <v>1166</v>
      </c>
      <c r="C224" s="81" t="s">
        <v>380</v>
      </c>
      <c r="D224" s="81" t="s">
        <v>55</v>
      </c>
      <c r="E224" s="81" t="s">
        <v>1444</v>
      </c>
      <c r="F224" s="1" t="s">
        <v>879</v>
      </c>
      <c r="G224" s="1" t="s">
        <v>1167</v>
      </c>
      <c r="H224" s="1" t="s">
        <v>57</v>
      </c>
      <c r="I224" s="1" t="s">
        <v>1957</v>
      </c>
      <c r="J224" s="1">
        <v>40</v>
      </c>
      <c r="K224" s="1" t="s">
        <v>99</v>
      </c>
      <c r="L224" s="1" t="s">
        <v>1701</v>
      </c>
      <c r="M224" s="18">
        <v>5712</v>
      </c>
      <c r="N224" s="82">
        <f>M224/21</f>
        <v>272</v>
      </c>
      <c r="O224" s="81" t="s">
        <v>1344</v>
      </c>
      <c r="P224" s="40">
        <v>53306495400002</v>
      </c>
      <c r="Q224" s="50">
        <v>7825433914</v>
      </c>
    </row>
    <row r="225" spans="1:17" s="88" customFormat="1" ht="94.5" customHeight="1" outlineLevel="1">
      <c r="A225" s="3">
        <v>21</v>
      </c>
      <c r="B225" s="81" t="s">
        <v>746</v>
      </c>
      <c r="C225" s="81" t="s">
        <v>380</v>
      </c>
      <c r="D225" s="85" t="s">
        <v>1160</v>
      </c>
      <c r="E225" s="81" t="s">
        <v>1850</v>
      </c>
      <c r="F225" s="81" t="s">
        <v>1392</v>
      </c>
      <c r="G225" s="75" t="s">
        <v>1393</v>
      </c>
      <c r="H225" s="1" t="s">
        <v>57</v>
      </c>
      <c r="I225" s="1" t="s">
        <v>1957</v>
      </c>
      <c r="J225" s="1" t="s">
        <v>1394</v>
      </c>
      <c r="K225" s="1" t="s">
        <v>101</v>
      </c>
      <c r="L225" s="74" t="s">
        <v>1534</v>
      </c>
      <c r="M225" s="18">
        <v>2417.52</v>
      </c>
      <c r="N225" s="82">
        <v>63.62</v>
      </c>
      <c r="O225" s="81" t="s">
        <v>1892</v>
      </c>
      <c r="P225" s="40">
        <v>52196047</v>
      </c>
      <c r="Q225" s="50">
        <v>7825429234</v>
      </c>
    </row>
    <row r="226" spans="1:17" s="88" customFormat="1" ht="87.75" customHeight="1" outlineLevel="1">
      <c r="A226" s="79">
        <v>22</v>
      </c>
      <c r="B226" s="81" t="s">
        <v>1682</v>
      </c>
      <c r="C226" s="81" t="s">
        <v>380</v>
      </c>
      <c r="D226" s="85" t="s">
        <v>1160</v>
      </c>
      <c r="E226" s="81" t="s">
        <v>1336</v>
      </c>
      <c r="F226" s="83" t="s">
        <v>1395</v>
      </c>
      <c r="G226" s="75" t="s">
        <v>1396</v>
      </c>
      <c r="H226" s="1" t="s">
        <v>57</v>
      </c>
      <c r="I226" s="1" t="s">
        <v>1957</v>
      </c>
      <c r="J226" s="1" t="s">
        <v>1335</v>
      </c>
      <c r="K226" s="1" t="s">
        <v>102</v>
      </c>
      <c r="L226" s="74" t="s">
        <v>1534</v>
      </c>
      <c r="M226" s="18">
        <v>2417.52</v>
      </c>
      <c r="N226" s="82">
        <v>63.62</v>
      </c>
      <c r="O226" s="81" t="s">
        <v>1892</v>
      </c>
      <c r="P226" s="40">
        <v>52196202</v>
      </c>
      <c r="Q226" s="50">
        <v>7825430110</v>
      </c>
    </row>
    <row r="227" spans="1:17" s="88" customFormat="1" ht="121.5" customHeight="1" outlineLevel="1">
      <c r="A227" s="3">
        <v>23</v>
      </c>
      <c r="B227" s="81" t="s">
        <v>2037</v>
      </c>
      <c r="C227" s="81" t="s">
        <v>380</v>
      </c>
      <c r="D227" s="85" t="s">
        <v>1160</v>
      </c>
      <c r="E227" s="81" t="s">
        <v>1851</v>
      </c>
      <c r="F227" s="83" t="s">
        <v>1852</v>
      </c>
      <c r="G227" s="75" t="s">
        <v>1853</v>
      </c>
      <c r="H227" s="1" t="s">
        <v>57</v>
      </c>
      <c r="I227" s="1" t="s">
        <v>1957</v>
      </c>
      <c r="J227" s="1" t="s">
        <v>1335</v>
      </c>
      <c r="K227" s="1" t="s">
        <v>1854</v>
      </c>
      <c r="L227" s="74" t="s">
        <v>1534</v>
      </c>
      <c r="M227" s="18">
        <v>2417.52</v>
      </c>
      <c r="N227" s="82">
        <v>63.62</v>
      </c>
      <c r="O227" s="81" t="s">
        <v>1892</v>
      </c>
      <c r="P227" s="40">
        <v>52176518</v>
      </c>
      <c r="Q227" s="50">
        <v>7825426018</v>
      </c>
    </row>
    <row r="228" spans="1:17" s="88" customFormat="1" ht="87.75" customHeight="1" outlineLevel="1">
      <c r="A228" s="3">
        <v>24</v>
      </c>
      <c r="B228" s="81" t="s">
        <v>1805</v>
      </c>
      <c r="C228" s="81" t="s">
        <v>380</v>
      </c>
      <c r="D228" s="85" t="s">
        <v>1160</v>
      </c>
      <c r="E228" s="81" t="s">
        <v>1855</v>
      </c>
      <c r="F228" s="83" t="s">
        <v>1856</v>
      </c>
      <c r="G228" s="75" t="s">
        <v>1857</v>
      </c>
      <c r="H228" s="1" t="s">
        <v>57</v>
      </c>
      <c r="I228" s="1" t="s">
        <v>1957</v>
      </c>
      <c r="J228" s="1" t="s">
        <v>1858</v>
      </c>
      <c r="K228" s="1" t="s">
        <v>102</v>
      </c>
      <c r="L228" s="74" t="s">
        <v>1534</v>
      </c>
      <c r="M228" s="18">
        <v>2417.52</v>
      </c>
      <c r="N228" s="82">
        <v>63.62</v>
      </c>
      <c r="O228" s="81" t="s">
        <v>1892</v>
      </c>
      <c r="P228" s="40">
        <v>52131852</v>
      </c>
      <c r="Q228" s="50">
        <v>7825427903</v>
      </c>
    </row>
    <row r="229" spans="1:17" s="88" customFormat="1" ht="100.5" customHeight="1" outlineLevel="1">
      <c r="A229" s="79">
        <v>25</v>
      </c>
      <c r="B229" s="81" t="s">
        <v>1806</v>
      </c>
      <c r="C229" s="81" t="s">
        <v>380</v>
      </c>
      <c r="D229" s="85" t="s">
        <v>1160</v>
      </c>
      <c r="E229" s="81" t="s">
        <v>1859</v>
      </c>
      <c r="F229" s="83" t="s">
        <v>1860</v>
      </c>
      <c r="G229" s="75" t="s">
        <v>1861</v>
      </c>
      <c r="H229" s="1" t="s">
        <v>57</v>
      </c>
      <c r="I229" s="1" t="s">
        <v>1957</v>
      </c>
      <c r="J229" s="1" t="s">
        <v>1862</v>
      </c>
      <c r="K229" s="1" t="s">
        <v>1854</v>
      </c>
      <c r="L229" s="74" t="s">
        <v>1534</v>
      </c>
      <c r="M229" s="18">
        <v>2417.52</v>
      </c>
      <c r="N229" s="82">
        <v>63.62</v>
      </c>
      <c r="O229" s="81" t="s">
        <v>1892</v>
      </c>
      <c r="P229" s="40">
        <v>52002115</v>
      </c>
      <c r="Q229" s="50">
        <v>7825130557</v>
      </c>
    </row>
    <row r="230" spans="1:17" s="88" customFormat="1" ht="96.75" customHeight="1" outlineLevel="1">
      <c r="A230" s="3">
        <v>26</v>
      </c>
      <c r="B230" s="81" t="s">
        <v>2148</v>
      </c>
      <c r="C230" s="85" t="s">
        <v>380</v>
      </c>
      <c r="D230" s="85" t="s">
        <v>55</v>
      </c>
      <c r="E230" s="85" t="s">
        <v>1863</v>
      </c>
      <c r="F230" s="85" t="s">
        <v>869</v>
      </c>
      <c r="G230" s="76" t="s">
        <v>178</v>
      </c>
      <c r="H230" s="76" t="s">
        <v>100</v>
      </c>
      <c r="I230" s="76" t="s">
        <v>1207</v>
      </c>
      <c r="J230" s="76" t="s">
        <v>1864</v>
      </c>
      <c r="K230" s="76" t="s">
        <v>99</v>
      </c>
      <c r="L230" s="76" t="s">
        <v>1699</v>
      </c>
      <c r="M230" s="18">
        <v>2417.52</v>
      </c>
      <c r="N230" s="82">
        <v>63.62</v>
      </c>
      <c r="O230" s="85" t="s">
        <v>1341</v>
      </c>
      <c r="P230" s="77">
        <v>52186288400002</v>
      </c>
      <c r="Q230" s="78">
        <v>7827001081</v>
      </c>
    </row>
    <row r="231" spans="1:17" s="88" customFormat="1" ht="134.25" customHeight="1" outlineLevel="1">
      <c r="A231" s="3">
        <v>27</v>
      </c>
      <c r="B231" s="81" t="s">
        <v>2149</v>
      </c>
      <c r="C231" s="85" t="s">
        <v>380</v>
      </c>
      <c r="D231" s="85" t="s">
        <v>55</v>
      </c>
      <c r="E231" s="85" t="s">
        <v>1676</v>
      </c>
      <c r="F231" s="85" t="s">
        <v>882</v>
      </c>
      <c r="G231" s="76" t="s">
        <v>201</v>
      </c>
      <c r="H231" s="76" t="s">
        <v>100</v>
      </c>
      <c r="I231" s="76" t="s">
        <v>1207</v>
      </c>
      <c r="J231" s="76">
        <v>60</v>
      </c>
      <c r="K231" s="76" t="s">
        <v>102</v>
      </c>
      <c r="L231" s="76" t="s">
        <v>1699</v>
      </c>
      <c r="M231" s="18">
        <v>5712</v>
      </c>
      <c r="N231" s="82">
        <f>M231/21</f>
        <v>272</v>
      </c>
      <c r="O231" s="85" t="s">
        <v>1341</v>
      </c>
      <c r="P231" s="77">
        <v>52186296400002</v>
      </c>
      <c r="Q231" s="78">
        <v>7827001074</v>
      </c>
    </row>
    <row r="232" spans="1:94" s="250" customFormat="1" ht="18" customHeight="1">
      <c r="A232" s="279" t="s">
        <v>743</v>
      </c>
      <c r="B232" s="279"/>
      <c r="C232" s="279"/>
      <c r="D232" s="279"/>
      <c r="E232" s="279"/>
      <c r="F232" s="279"/>
      <c r="G232" s="279"/>
      <c r="H232" s="279"/>
      <c r="I232" s="279"/>
      <c r="J232" s="115"/>
      <c r="K232" s="115"/>
      <c r="L232" s="115"/>
      <c r="M232" s="115"/>
      <c r="N232" s="115"/>
      <c r="O232" s="115"/>
      <c r="P232" s="115"/>
      <c r="Q232" s="115"/>
      <c r="R232" s="259"/>
      <c r="S232" s="259"/>
      <c r="T232" s="259"/>
      <c r="U232" s="259"/>
      <c r="V232" s="259"/>
      <c r="W232" s="259"/>
      <c r="X232" s="259"/>
      <c r="Y232" s="259"/>
      <c r="Z232" s="259"/>
      <c r="AA232" s="259"/>
      <c r="AB232" s="259"/>
      <c r="AC232" s="259"/>
      <c r="AD232" s="259"/>
      <c r="AE232" s="259"/>
      <c r="AF232" s="259"/>
      <c r="AG232" s="259"/>
      <c r="AH232" s="259"/>
      <c r="AI232" s="259"/>
      <c r="AJ232" s="259"/>
      <c r="AK232" s="259"/>
      <c r="AL232" s="259"/>
      <c r="AM232" s="259"/>
      <c r="AN232" s="259"/>
      <c r="AO232" s="259"/>
      <c r="AP232" s="259"/>
      <c r="AQ232" s="259"/>
      <c r="AR232" s="259"/>
      <c r="AS232" s="259"/>
      <c r="AT232" s="259"/>
      <c r="AU232" s="259"/>
      <c r="AV232" s="259"/>
      <c r="AW232" s="259"/>
      <c r="AX232" s="259"/>
      <c r="AY232" s="259"/>
      <c r="AZ232" s="259"/>
      <c r="BA232" s="259"/>
      <c r="BB232" s="259"/>
      <c r="BC232" s="259"/>
      <c r="BD232" s="259"/>
      <c r="BE232" s="259"/>
      <c r="BF232" s="259"/>
      <c r="BG232" s="259"/>
      <c r="BH232" s="259"/>
      <c r="BI232" s="259"/>
      <c r="BJ232" s="259"/>
      <c r="BK232" s="259"/>
      <c r="BL232" s="259"/>
      <c r="BM232" s="259"/>
      <c r="BN232" s="259"/>
      <c r="BO232" s="259"/>
      <c r="BP232" s="259"/>
      <c r="BQ232" s="259"/>
      <c r="BR232" s="259"/>
      <c r="BS232" s="259"/>
      <c r="BT232" s="259"/>
      <c r="BU232" s="259"/>
      <c r="BV232" s="259"/>
      <c r="BW232" s="259"/>
      <c r="BX232" s="259"/>
      <c r="BY232" s="259"/>
      <c r="BZ232" s="259"/>
      <c r="CA232" s="259"/>
      <c r="CB232" s="259"/>
      <c r="CC232" s="259"/>
      <c r="CD232" s="259"/>
      <c r="CE232" s="259"/>
      <c r="CF232" s="259"/>
      <c r="CG232" s="259"/>
      <c r="CH232" s="259"/>
      <c r="CI232" s="259"/>
      <c r="CJ232" s="259"/>
      <c r="CK232" s="259"/>
      <c r="CL232" s="259"/>
      <c r="CM232" s="259"/>
      <c r="CN232" s="259"/>
      <c r="CO232" s="259"/>
      <c r="CP232" s="259"/>
    </row>
    <row r="233" spans="1:17" s="88" customFormat="1" ht="46.5" customHeight="1" outlineLevel="1">
      <c r="A233" s="3">
        <v>28</v>
      </c>
      <c r="B233" s="81" t="s">
        <v>744</v>
      </c>
      <c r="C233" s="85" t="s">
        <v>380</v>
      </c>
      <c r="D233" s="85"/>
      <c r="E233" s="85" t="s">
        <v>745</v>
      </c>
      <c r="F233" s="85"/>
      <c r="G233" s="76"/>
      <c r="H233" s="76"/>
      <c r="I233" s="76"/>
      <c r="J233" s="76"/>
      <c r="K233" s="76"/>
      <c r="L233" s="76"/>
      <c r="M233" s="18"/>
      <c r="N233" s="82"/>
      <c r="O233" s="85"/>
      <c r="P233" s="77"/>
      <c r="Q233" s="78"/>
    </row>
    <row r="234" spans="1:17" s="260" customFormat="1" ht="15.75">
      <c r="A234" s="286" t="s">
        <v>156</v>
      </c>
      <c r="B234" s="286"/>
      <c r="C234" s="286"/>
      <c r="D234" s="286"/>
      <c r="E234" s="286"/>
      <c r="F234" s="286"/>
      <c r="G234" s="286"/>
      <c r="H234" s="286"/>
      <c r="I234" s="286"/>
      <c r="J234" s="286"/>
      <c r="K234" s="286"/>
      <c r="L234" s="286"/>
      <c r="M234" s="286"/>
      <c r="N234" s="286"/>
      <c r="O234" s="286"/>
      <c r="P234" s="286"/>
      <c r="Q234" s="286"/>
    </row>
    <row r="235" spans="1:94" s="88" customFormat="1" ht="78.75">
      <c r="A235" s="3">
        <v>29</v>
      </c>
      <c r="B235" s="81" t="s">
        <v>0</v>
      </c>
      <c r="C235" s="81" t="s">
        <v>380</v>
      </c>
      <c r="D235" s="81" t="s">
        <v>905</v>
      </c>
      <c r="E235" s="81" t="s">
        <v>613</v>
      </c>
      <c r="F235" s="1" t="s">
        <v>91</v>
      </c>
      <c r="G235" s="1" t="s">
        <v>1</v>
      </c>
      <c r="H235" s="1" t="s">
        <v>382</v>
      </c>
      <c r="I235" s="1" t="s">
        <v>1620</v>
      </c>
      <c r="J235" s="1">
        <v>70</v>
      </c>
      <c r="K235" s="1" t="s">
        <v>107</v>
      </c>
      <c r="L235" s="20" t="s">
        <v>616</v>
      </c>
      <c r="M235" s="18">
        <v>19425</v>
      </c>
      <c r="N235" s="82">
        <f>M235/21</f>
        <v>925</v>
      </c>
      <c r="O235" s="81" t="s">
        <v>602</v>
      </c>
      <c r="P235" s="40">
        <v>52171403400002</v>
      </c>
      <c r="Q235" s="49">
        <v>7810214557</v>
      </c>
      <c r="R235" s="87"/>
      <c r="S235" s="87"/>
      <c r="T235" s="87"/>
      <c r="U235" s="87"/>
      <c r="V235" s="87"/>
      <c r="W235" s="87"/>
      <c r="X235" s="87"/>
      <c r="Y235" s="87"/>
      <c r="Z235" s="87"/>
      <c r="AA235" s="87"/>
      <c r="AB235" s="87"/>
      <c r="AC235" s="87"/>
      <c r="AD235" s="87"/>
      <c r="AE235" s="87"/>
      <c r="AF235" s="87"/>
      <c r="AG235" s="87"/>
      <c r="AH235" s="87"/>
      <c r="AI235" s="87"/>
      <c r="AJ235" s="87"/>
      <c r="AK235" s="87"/>
      <c r="AL235" s="87"/>
      <c r="AM235" s="87"/>
      <c r="AN235" s="87"/>
      <c r="AO235" s="87"/>
      <c r="AP235" s="87"/>
      <c r="AQ235" s="87"/>
      <c r="AR235" s="87"/>
      <c r="AS235" s="87"/>
      <c r="AT235" s="87"/>
      <c r="AU235" s="87"/>
      <c r="AV235" s="87"/>
      <c r="AW235" s="87"/>
      <c r="AX235" s="87"/>
      <c r="AY235" s="87"/>
      <c r="AZ235" s="87"/>
      <c r="BA235" s="87"/>
      <c r="BB235" s="87"/>
      <c r="BC235" s="87"/>
      <c r="BD235" s="87"/>
      <c r="BE235" s="87"/>
      <c r="BF235" s="87"/>
      <c r="BG235" s="87"/>
      <c r="BH235" s="87"/>
      <c r="BI235" s="87"/>
      <c r="BJ235" s="87"/>
      <c r="BK235" s="87"/>
      <c r="BL235" s="87"/>
      <c r="BM235" s="87"/>
      <c r="BN235" s="87"/>
      <c r="BO235" s="87"/>
      <c r="BP235" s="87"/>
      <c r="BQ235" s="87"/>
      <c r="BR235" s="87"/>
      <c r="BS235" s="87"/>
      <c r="BT235" s="87"/>
      <c r="BU235" s="87"/>
      <c r="BV235" s="87"/>
      <c r="BW235" s="87"/>
      <c r="BX235" s="87"/>
      <c r="BY235" s="87"/>
      <c r="BZ235" s="87"/>
      <c r="CA235" s="87"/>
      <c r="CB235" s="87"/>
      <c r="CC235" s="87"/>
      <c r="CD235" s="87"/>
      <c r="CE235" s="87"/>
      <c r="CF235" s="87"/>
      <c r="CG235" s="87"/>
      <c r="CH235" s="87"/>
      <c r="CI235" s="87"/>
      <c r="CJ235" s="87"/>
      <c r="CK235" s="87"/>
      <c r="CL235" s="87"/>
      <c r="CM235" s="87"/>
      <c r="CN235" s="87"/>
      <c r="CO235" s="87"/>
      <c r="CP235" s="87"/>
    </row>
    <row r="236" spans="1:94" s="88" customFormat="1" ht="94.5">
      <c r="A236" s="79">
        <v>30</v>
      </c>
      <c r="B236" s="81" t="s">
        <v>672</v>
      </c>
      <c r="C236" s="81" t="s">
        <v>380</v>
      </c>
      <c r="D236" s="81" t="s">
        <v>905</v>
      </c>
      <c r="E236" s="81" t="s">
        <v>1672</v>
      </c>
      <c r="F236" s="1" t="s">
        <v>2005</v>
      </c>
      <c r="G236" s="13" t="s">
        <v>673</v>
      </c>
      <c r="H236" s="1" t="s">
        <v>382</v>
      </c>
      <c r="I236" s="1" t="s">
        <v>1620</v>
      </c>
      <c r="J236" s="1" t="s">
        <v>179</v>
      </c>
      <c r="K236" s="1" t="s">
        <v>115</v>
      </c>
      <c r="L236" s="1" t="s">
        <v>1067</v>
      </c>
      <c r="M236" s="18">
        <v>26633</v>
      </c>
      <c r="N236" s="82">
        <v>1268.23</v>
      </c>
      <c r="O236" s="81" t="s">
        <v>603</v>
      </c>
      <c r="P236" s="40">
        <v>2086342400002</v>
      </c>
      <c r="Q236" s="49">
        <v>7814105894</v>
      </c>
      <c r="R236" s="87"/>
      <c r="S236" s="87"/>
      <c r="T236" s="87"/>
      <c r="U236" s="87"/>
      <c r="V236" s="87"/>
      <c r="W236" s="87"/>
      <c r="X236" s="87"/>
      <c r="Y236" s="87"/>
      <c r="Z236" s="87"/>
      <c r="AA236" s="87"/>
      <c r="AB236" s="87"/>
      <c r="AC236" s="87"/>
      <c r="AD236" s="87"/>
      <c r="AE236" s="87"/>
      <c r="AF236" s="87"/>
      <c r="AG236" s="87"/>
      <c r="AH236" s="87"/>
      <c r="AI236" s="87"/>
      <c r="AJ236" s="87"/>
      <c r="AK236" s="87"/>
      <c r="AL236" s="87"/>
      <c r="AM236" s="87"/>
      <c r="AN236" s="87"/>
      <c r="AO236" s="87"/>
      <c r="AP236" s="87"/>
      <c r="AQ236" s="87"/>
      <c r="AR236" s="87"/>
      <c r="AS236" s="87"/>
      <c r="AT236" s="87"/>
      <c r="AU236" s="87"/>
      <c r="AV236" s="87"/>
      <c r="AW236" s="87"/>
      <c r="AX236" s="87"/>
      <c r="AY236" s="87"/>
      <c r="AZ236" s="87"/>
      <c r="BA236" s="87"/>
      <c r="BB236" s="87"/>
      <c r="BC236" s="87"/>
      <c r="BD236" s="87"/>
      <c r="BE236" s="87"/>
      <c r="BF236" s="87"/>
      <c r="BG236" s="87"/>
      <c r="BH236" s="87"/>
      <c r="BI236" s="87"/>
      <c r="BJ236" s="87"/>
      <c r="BK236" s="87"/>
      <c r="BL236" s="87"/>
      <c r="BM236" s="87"/>
      <c r="BN236" s="87"/>
      <c r="BO236" s="87"/>
      <c r="BP236" s="87"/>
      <c r="BQ236" s="87"/>
      <c r="BR236" s="87"/>
      <c r="BS236" s="87"/>
      <c r="BT236" s="87"/>
      <c r="BU236" s="87"/>
      <c r="BV236" s="87"/>
      <c r="BW236" s="87"/>
      <c r="BX236" s="87"/>
      <c r="BY236" s="87"/>
      <c r="BZ236" s="87"/>
      <c r="CA236" s="87"/>
      <c r="CB236" s="87"/>
      <c r="CC236" s="87"/>
      <c r="CD236" s="87"/>
      <c r="CE236" s="87"/>
      <c r="CF236" s="87"/>
      <c r="CG236" s="87"/>
      <c r="CH236" s="87"/>
      <c r="CI236" s="87"/>
      <c r="CJ236" s="87"/>
      <c r="CK236" s="87"/>
      <c r="CL236" s="87"/>
      <c r="CM236" s="87"/>
      <c r="CN236" s="87"/>
      <c r="CO236" s="87"/>
      <c r="CP236" s="87"/>
    </row>
    <row r="237" spans="1:94" s="250" customFormat="1" ht="15.75">
      <c r="A237" s="286" t="s">
        <v>651</v>
      </c>
      <c r="B237" s="286"/>
      <c r="C237" s="286"/>
      <c r="D237" s="286"/>
      <c r="E237" s="286"/>
      <c r="F237" s="286"/>
      <c r="G237" s="286"/>
      <c r="H237" s="286"/>
      <c r="I237" s="286"/>
      <c r="J237" s="286"/>
      <c r="K237" s="286"/>
      <c r="L237" s="286"/>
      <c r="M237" s="286"/>
      <c r="N237" s="286"/>
      <c r="O237" s="286"/>
      <c r="P237" s="286"/>
      <c r="Q237" s="286"/>
      <c r="R237" s="259"/>
      <c r="S237" s="259"/>
      <c r="T237" s="259"/>
      <c r="U237" s="259"/>
      <c r="V237" s="259"/>
      <c r="W237" s="259"/>
      <c r="X237" s="259"/>
      <c r="Y237" s="259"/>
      <c r="Z237" s="259"/>
      <c r="AA237" s="259"/>
      <c r="AB237" s="259"/>
      <c r="AC237" s="259"/>
      <c r="AD237" s="259"/>
      <c r="AE237" s="259"/>
      <c r="AF237" s="259"/>
      <c r="AG237" s="259"/>
      <c r="AH237" s="259"/>
      <c r="AI237" s="259"/>
      <c r="AJ237" s="259"/>
      <c r="AK237" s="259"/>
      <c r="AL237" s="259"/>
      <c r="AM237" s="259"/>
      <c r="AN237" s="259"/>
      <c r="AO237" s="259"/>
      <c r="AP237" s="259"/>
      <c r="AQ237" s="259"/>
      <c r="AR237" s="259"/>
      <c r="AS237" s="259"/>
      <c r="AT237" s="259"/>
      <c r="AU237" s="259"/>
      <c r="AV237" s="259"/>
      <c r="AW237" s="259"/>
      <c r="AX237" s="259"/>
      <c r="AY237" s="259"/>
      <c r="AZ237" s="259"/>
      <c r="BA237" s="259"/>
      <c r="BB237" s="259"/>
      <c r="BC237" s="259"/>
      <c r="BD237" s="259"/>
      <c r="BE237" s="259"/>
      <c r="BF237" s="259"/>
      <c r="BG237" s="259"/>
      <c r="BH237" s="259"/>
      <c r="BI237" s="259"/>
      <c r="BJ237" s="259"/>
      <c r="BK237" s="259"/>
      <c r="BL237" s="259"/>
      <c r="BM237" s="259"/>
      <c r="BN237" s="259"/>
      <c r="BO237" s="259"/>
      <c r="BP237" s="259"/>
      <c r="BQ237" s="259"/>
      <c r="BR237" s="259"/>
      <c r="BS237" s="259"/>
      <c r="BT237" s="259"/>
      <c r="BU237" s="259"/>
      <c r="BV237" s="259"/>
      <c r="BW237" s="259"/>
      <c r="BX237" s="259"/>
      <c r="BY237" s="259"/>
      <c r="BZ237" s="259"/>
      <c r="CA237" s="259"/>
      <c r="CB237" s="259"/>
      <c r="CC237" s="259"/>
      <c r="CD237" s="259"/>
      <c r="CE237" s="259"/>
      <c r="CF237" s="259"/>
      <c r="CG237" s="259"/>
      <c r="CH237" s="259"/>
      <c r="CI237" s="259"/>
      <c r="CJ237" s="259"/>
      <c r="CK237" s="259"/>
      <c r="CL237" s="259"/>
      <c r="CM237" s="259"/>
      <c r="CN237" s="259"/>
      <c r="CO237" s="259"/>
      <c r="CP237" s="259"/>
    </row>
    <row r="238" spans="1:17" s="88" customFormat="1" ht="102" customHeight="1">
      <c r="A238" s="79">
        <v>31</v>
      </c>
      <c r="B238" s="81" t="s">
        <v>2177</v>
      </c>
      <c r="C238" s="81" t="s">
        <v>380</v>
      </c>
      <c r="D238" s="81" t="s">
        <v>1057</v>
      </c>
      <c r="E238" s="81" t="s">
        <v>654</v>
      </c>
      <c r="F238" s="1" t="s">
        <v>324</v>
      </c>
      <c r="G238" s="13" t="s">
        <v>1463</v>
      </c>
      <c r="H238" s="1" t="s">
        <v>382</v>
      </c>
      <c r="I238" s="1" t="s">
        <v>1621</v>
      </c>
      <c r="J238" s="1">
        <v>30</v>
      </c>
      <c r="K238" s="1" t="s">
        <v>736</v>
      </c>
      <c r="L238" s="1" t="s">
        <v>1055</v>
      </c>
      <c r="M238" s="18">
        <v>19425</v>
      </c>
      <c r="N238" s="82">
        <f aca="true" t="shared" si="12" ref="N238:N243">M238/21</f>
        <v>925</v>
      </c>
      <c r="O238" s="81" t="s">
        <v>601</v>
      </c>
      <c r="P238" s="40">
        <v>2086508400002</v>
      </c>
      <c r="Q238" s="50">
        <v>7813127831</v>
      </c>
    </row>
    <row r="239" spans="1:17" s="88" customFormat="1" ht="102.75" customHeight="1">
      <c r="A239" s="3">
        <v>32</v>
      </c>
      <c r="B239" s="1" t="s">
        <v>1937</v>
      </c>
      <c r="C239" s="81" t="s">
        <v>380</v>
      </c>
      <c r="D239" s="1" t="s">
        <v>1464</v>
      </c>
      <c r="E239" s="1" t="s">
        <v>1555</v>
      </c>
      <c r="F239" s="1" t="s">
        <v>1556</v>
      </c>
      <c r="G239" s="13" t="s">
        <v>1465</v>
      </c>
      <c r="H239" s="1" t="s">
        <v>2023</v>
      </c>
      <c r="I239" s="1" t="s">
        <v>1621</v>
      </c>
      <c r="J239" s="1">
        <v>30</v>
      </c>
      <c r="K239" s="1" t="s">
        <v>1050</v>
      </c>
      <c r="L239" s="1" t="s">
        <v>1938</v>
      </c>
      <c r="M239" s="18">
        <v>19425</v>
      </c>
      <c r="N239" s="82">
        <f t="shared" si="12"/>
        <v>925</v>
      </c>
      <c r="O239" s="1" t="s">
        <v>2090</v>
      </c>
      <c r="P239" s="40">
        <v>27431857400002</v>
      </c>
      <c r="Q239" s="50">
        <v>7827001564</v>
      </c>
    </row>
    <row r="240" spans="1:94" s="88" customFormat="1" ht="63">
      <c r="A240" s="79">
        <v>33</v>
      </c>
      <c r="B240" s="81" t="s">
        <v>1014</v>
      </c>
      <c r="C240" s="81" t="s">
        <v>380</v>
      </c>
      <c r="D240" s="81" t="s">
        <v>905</v>
      </c>
      <c r="E240" s="81" t="s">
        <v>612</v>
      </c>
      <c r="F240" s="81" t="s">
        <v>92</v>
      </c>
      <c r="G240" s="1" t="s">
        <v>1015</v>
      </c>
      <c r="H240" s="1" t="s">
        <v>382</v>
      </c>
      <c r="I240" s="1" t="s">
        <v>1016</v>
      </c>
      <c r="J240" s="1">
        <v>12</v>
      </c>
      <c r="K240" s="1" t="s">
        <v>106</v>
      </c>
      <c r="L240" s="1" t="s">
        <v>608</v>
      </c>
      <c r="M240" s="18">
        <v>19425</v>
      </c>
      <c r="N240" s="82">
        <f t="shared" si="12"/>
        <v>925</v>
      </c>
      <c r="O240" s="81" t="s">
        <v>1017</v>
      </c>
      <c r="P240" s="40">
        <v>53210192400002</v>
      </c>
      <c r="Q240" s="49">
        <v>7818010957</v>
      </c>
      <c r="R240" s="87"/>
      <c r="S240" s="87"/>
      <c r="T240" s="87"/>
      <c r="U240" s="87"/>
      <c r="V240" s="87"/>
      <c r="W240" s="87"/>
      <c r="X240" s="87"/>
      <c r="Y240" s="87"/>
      <c r="Z240" s="87"/>
      <c r="AA240" s="87"/>
      <c r="AB240" s="87"/>
      <c r="AC240" s="87"/>
      <c r="AD240" s="87"/>
      <c r="AE240" s="87"/>
      <c r="AF240" s="87"/>
      <c r="AG240" s="87"/>
      <c r="AH240" s="87"/>
      <c r="AI240" s="87"/>
      <c r="AJ240" s="87"/>
      <c r="AK240" s="87"/>
      <c r="AL240" s="87"/>
      <c r="AM240" s="87"/>
      <c r="AN240" s="87"/>
      <c r="AO240" s="87"/>
      <c r="AP240" s="87"/>
      <c r="AQ240" s="87"/>
      <c r="AR240" s="87"/>
      <c r="AS240" s="87"/>
      <c r="AT240" s="87"/>
      <c r="AU240" s="87"/>
      <c r="AV240" s="87"/>
      <c r="AW240" s="87"/>
      <c r="AX240" s="87"/>
      <c r="AY240" s="87"/>
      <c r="AZ240" s="87"/>
      <c r="BA240" s="87"/>
      <c r="BB240" s="87"/>
      <c r="BC240" s="87"/>
      <c r="BD240" s="87"/>
      <c r="BE240" s="87"/>
      <c r="BF240" s="87"/>
      <c r="BG240" s="87"/>
      <c r="BH240" s="87"/>
      <c r="BI240" s="87"/>
      <c r="BJ240" s="87"/>
      <c r="BK240" s="87"/>
      <c r="BL240" s="87"/>
      <c r="BM240" s="87"/>
      <c r="BN240" s="87"/>
      <c r="BO240" s="87"/>
      <c r="BP240" s="87"/>
      <c r="BQ240" s="87"/>
      <c r="BR240" s="87"/>
      <c r="BS240" s="87"/>
      <c r="BT240" s="87"/>
      <c r="BU240" s="87"/>
      <c r="BV240" s="87"/>
      <c r="BW240" s="87"/>
      <c r="BX240" s="87"/>
      <c r="BY240" s="87"/>
      <c r="BZ240" s="87"/>
      <c r="CA240" s="87"/>
      <c r="CB240" s="87"/>
      <c r="CC240" s="87"/>
      <c r="CD240" s="87"/>
      <c r="CE240" s="87"/>
      <c r="CF240" s="87"/>
      <c r="CG240" s="87"/>
      <c r="CH240" s="87"/>
      <c r="CI240" s="87"/>
      <c r="CJ240" s="87"/>
      <c r="CK240" s="87"/>
      <c r="CL240" s="87"/>
      <c r="CM240" s="87"/>
      <c r="CN240" s="87"/>
      <c r="CO240" s="87"/>
      <c r="CP240" s="87"/>
    </row>
    <row r="241" spans="1:17" s="88" customFormat="1" ht="71.25" customHeight="1">
      <c r="A241" s="3">
        <v>34</v>
      </c>
      <c r="B241" s="1" t="s">
        <v>417</v>
      </c>
      <c r="C241" s="1" t="s">
        <v>380</v>
      </c>
      <c r="D241" s="20" t="s">
        <v>905</v>
      </c>
      <c r="E241" s="1" t="s">
        <v>1158</v>
      </c>
      <c r="F241" s="1" t="s">
        <v>1814</v>
      </c>
      <c r="G241" s="1" t="s">
        <v>1815</v>
      </c>
      <c r="H241" s="1" t="s">
        <v>1078</v>
      </c>
      <c r="I241" s="1" t="s">
        <v>1956</v>
      </c>
      <c r="J241" s="1">
        <v>24</v>
      </c>
      <c r="K241" s="1" t="s">
        <v>1816</v>
      </c>
      <c r="L241" s="1" t="s">
        <v>856</v>
      </c>
      <c r="M241" s="18">
        <v>19425</v>
      </c>
      <c r="N241" s="82">
        <f t="shared" si="12"/>
        <v>925</v>
      </c>
      <c r="O241" s="1" t="s">
        <v>909</v>
      </c>
      <c r="P241" s="40">
        <v>45552916</v>
      </c>
      <c r="Q241" s="50">
        <v>7804067174</v>
      </c>
    </row>
    <row r="242" spans="1:17" s="88" customFormat="1" ht="77.25" customHeight="1">
      <c r="A242" s="3">
        <v>35</v>
      </c>
      <c r="B242" s="43" t="s">
        <v>1748</v>
      </c>
      <c r="C242" s="1" t="s">
        <v>380</v>
      </c>
      <c r="D242" s="43" t="s">
        <v>69</v>
      </c>
      <c r="E242" s="43" t="s">
        <v>1749</v>
      </c>
      <c r="F242" s="43" t="s">
        <v>1750</v>
      </c>
      <c r="G242" s="222" t="s">
        <v>1751</v>
      </c>
      <c r="H242" s="43" t="s">
        <v>1078</v>
      </c>
      <c r="I242" s="43" t="s">
        <v>1621</v>
      </c>
      <c r="J242" s="43">
        <v>25</v>
      </c>
      <c r="K242" s="43" t="s">
        <v>1752</v>
      </c>
      <c r="L242" s="43" t="s">
        <v>890</v>
      </c>
      <c r="M242" s="18">
        <v>19425</v>
      </c>
      <c r="N242" s="82">
        <f t="shared" si="12"/>
        <v>925</v>
      </c>
      <c r="O242" s="43" t="s">
        <v>1235</v>
      </c>
      <c r="P242" s="53">
        <v>50017684</v>
      </c>
      <c r="Q242" s="53">
        <v>7804085825</v>
      </c>
    </row>
    <row r="243" spans="1:17" s="88" customFormat="1" ht="96" customHeight="1">
      <c r="A243" s="3">
        <v>36</v>
      </c>
      <c r="B243" s="1" t="s">
        <v>1004</v>
      </c>
      <c r="C243" s="1" t="s">
        <v>1049</v>
      </c>
      <c r="D243" s="1" t="s">
        <v>1948</v>
      </c>
      <c r="E243" s="1" t="s">
        <v>848</v>
      </c>
      <c r="F243" s="1" t="s">
        <v>849</v>
      </c>
      <c r="G243" s="89" t="s">
        <v>1949</v>
      </c>
      <c r="H243" s="1" t="s">
        <v>57</v>
      </c>
      <c r="I243" s="1" t="s">
        <v>921</v>
      </c>
      <c r="J243" s="1">
        <v>30</v>
      </c>
      <c r="K243" s="1" t="s">
        <v>1507</v>
      </c>
      <c r="L243" s="1" t="s">
        <v>1508</v>
      </c>
      <c r="M243" s="18">
        <v>19425</v>
      </c>
      <c r="N243" s="82">
        <f t="shared" si="12"/>
        <v>925</v>
      </c>
      <c r="O243" s="1" t="s">
        <v>784</v>
      </c>
      <c r="P243" s="40"/>
      <c r="Q243" s="50"/>
    </row>
    <row r="244" spans="1:17" s="250" customFormat="1" ht="15.75">
      <c r="A244" s="278" t="s">
        <v>847</v>
      </c>
      <c r="B244" s="278"/>
      <c r="C244" s="278"/>
      <c r="D244" s="278"/>
      <c r="E244" s="278"/>
      <c r="F244" s="278"/>
      <c r="G244" s="278"/>
      <c r="H244" s="278"/>
      <c r="I244" s="278"/>
      <c r="J244" s="278"/>
      <c r="K244" s="278"/>
      <c r="L244" s="278"/>
      <c r="M244" s="278"/>
      <c r="N244" s="278"/>
      <c r="O244" s="278"/>
      <c r="P244" s="278"/>
      <c r="Q244" s="278"/>
    </row>
    <row r="245" spans="1:17" s="100" customFormat="1" ht="142.5" customHeight="1">
      <c r="A245" s="79">
        <v>37</v>
      </c>
      <c r="B245" s="79" t="s">
        <v>30</v>
      </c>
      <c r="C245" s="3" t="s">
        <v>380</v>
      </c>
      <c r="D245" s="3" t="s">
        <v>919</v>
      </c>
      <c r="E245" s="3" t="s">
        <v>420</v>
      </c>
      <c r="F245" s="3" t="s">
        <v>1445</v>
      </c>
      <c r="G245" s="7" t="s">
        <v>325</v>
      </c>
      <c r="H245" s="3" t="s">
        <v>100</v>
      </c>
      <c r="I245" s="3" t="s">
        <v>1961</v>
      </c>
      <c r="J245" s="3">
        <v>300</v>
      </c>
      <c r="K245" s="45" t="s">
        <v>1050</v>
      </c>
      <c r="L245" s="3" t="s">
        <v>874</v>
      </c>
      <c r="M245" s="17">
        <v>23000</v>
      </c>
      <c r="N245" s="17">
        <v>1095.24</v>
      </c>
      <c r="O245" s="3" t="s">
        <v>416</v>
      </c>
      <c r="P245" s="221">
        <v>8913964</v>
      </c>
      <c r="Q245" s="53">
        <v>7825121288</v>
      </c>
    </row>
    <row r="247" spans="1:94" ht="15.75">
      <c r="A247" s="12">
        <f>A245+A191+A22</f>
        <v>197</v>
      </c>
      <c r="B247" s="12"/>
      <c r="C247" s="12"/>
      <c r="D247" s="12"/>
      <c r="E247" s="12"/>
      <c r="N247" s="14"/>
      <c r="O247" s="12"/>
      <c r="P247" s="249"/>
      <c r="Q247" s="99"/>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8"/>
      <c r="AY247" s="118"/>
      <c r="AZ247" s="118"/>
      <c r="BA247" s="118"/>
      <c r="BB247" s="118"/>
      <c r="BC247" s="118"/>
      <c r="BD247" s="118"/>
      <c r="BE247" s="118"/>
      <c r="BF247" s="118"/>
      <c r="BG247" s="118"/>
      <c r="BH247" s="118"/>
      <c r="BI247" s="118"/>
      <c r="BJ247" s="118"/>
      <c r="BK247" s="118"/>
      <c r="BL247" s="118"/>
      <c r="BM247" s="118"/>
      <c r="BN247" s="118"/>
      <c r="BO247" s="118"/>
      <c r="BP247" s="118"/>
      <c r="BQ247" s="118"/>
      <c r="BR247" s="118"/>
      <c r="BS247" s="118"/>
      <c r="BT247" s="118"/>
      <c r="BU247" s="118"/>
      <c r="BV247" s="118"/>
      <c r="BW247" s="118"/>
      <c r="BX247" s="118"/>
      <c r="BY247" s="118"/>
      <c r="BZ247" s="118"/>
      <c r="CA247" s="118"/>
      <c r="CB247" s="118"/>
      <c r="CC247" s="118"/>
      <c r="CD247" s="118"/>
      <c r="CE247" s="118"/>
      <c r="CF247" s="118"/>
      <c r="CG247" s="118"/>
      <c r="CH247" s="118"/>
      <c r="CI247" s="118"/>
      <c r="CJ247" s="118"/>
      <c r="CK247" s="118"/>
      <c r="CL247" s="118"/>
      <c r="CM247" s="118"/>
      <c r="CN247" s="118"/>
      <c r="CO247" s="118"/>
      <c r="CP247" s="118"/>
    </row>
    <row r="248" spans="1:94" ht="15.75">
      <c r="A248" s="12"/>
      <c r="B248" s="12"/>
      <c r="C248" s="12"/>
      <c r="D248" s="12"/>
      <c r="E248" s="12"/>
      <c r="N248" s="14"/>
      <c r="O248" s="12"/>
      <c r="P248" s="249"/>
      <c r="Q248" s="99"/>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18"/>
      <c r="AY248" s="118"/>
      <c r="AZ248" s="118"/>
      <c r="BA248" s="118"/>
      <c r="BB248" s="118"/>
      <c r="BC248" s="118"/>
      <c r="BD248" s="118"/>
      <c r="BE248" s="118"/>
      <c r="BF248" s="118"/>
      <c r="BG248" s="118"/>
      <c r="BH248" s="118"/>
      <c r="BI248" s="118"/>
      <c r="BJ248" s="118"/>
      <c r="BK248" s="118"/>
      <c r="BL248" s="118"/>
      <c r="BM248" s="118"/>
      <c r="BN248" s="118"/>
      <c r="BO248" s="118"/>
      <c r="BP248" s="118"/>
      <c r="BQ248" s="118"/>
      <c r="BR248" s="118"/>
      <c r="BS248" s="118"/>
      <c r="BT248" s="118"/>
      <c r="BU248" s="118"/>
      <c r="BV248" s="118"/>
      <c r="BW248" s="118"/>
      <c r="BX248" s="118"/>
      <c r="BY248" s="118"/>
      <c r="BZ248" s="118"/>
      <c r="CA248" s="118"/>
      <c r="CB248" s="118"/>
      <c r="CC248" s="118"/>
      <c r="CD248" s="118"/>
      <c r="CE248" s="118"/>
      <c r="CF248" s="118"/>
      <c r="CG248" s="118"/>
      <c r="CH248" s="118"/>
      <c r="CI248" s="118"/>
      <c r="CJ248" s="118"/>
      <c r="CK248" s="118"/>
      <c r="CL248" s="118"/>
      <c r="CM248" s="118"/>
      <c r="CN248" s="118"/>
      <c r="CO248" s="118"/>
      <c r="CP248" s="118"/>
    </row>
    <row r="249" spans="1:94" ht="15.75">
      <c r="A249" s="12"/>
      <c r="B249" s="12"/>
      <c r="C249" s="12"/>
      <c r="D249" s="12"/>
      <c r="E249" s="12"/>
      <c r="N249" s="14"/>
      <c r="O249" s="12"/>
      <c r="P249" s="249"/>
      <c r="Q249" s="99"/>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118"/>
      <c r="AT249" s="118"/>
      <c r="AU249" s="118"/>
      <c r="AV249" s="118"/>
      <c r="AW249" s="118"/>
      <c r="AX249" s="118"/>
      <c r="AY249" s="118"/>
      <c r="AZ249" s="118"/>
      <c r="BA249" s="118"/>
      <c r="BB249" s="118"/>
      <c r="BC249" s="118"/>
      <c r="BD249" s="118"/>
      <c r="BE249" s="118"/>
      <c r="BF249" s="118"/>
      <c r="BG249" s="118"/>
      <c r="BH249" s="118"/>
      <c r="BI249" s="118"/>
      <c r="BJ249" s="118"/>
      <c r="BK249" s="118"/>
      <c r="BL249" s="118"/>
      <c r="BM249" s="118"/>
      <c r="BN249" s="118"/>
      <c r="BO249" s="118"/>
      <c r="BP249" s="118"/>
      <c r="BQ249" s="118"/>
      <c r="BR249" s="118"/>
      <c r="BS249" s="118"/>
      <c r="BT249" s="118"/>
      <c r="BU249" s="118"/>
      <c r="BV249" s="118"/>
      <c r="BW249" s="118"/>
      <c r="BX249" s="118"/>
      <c r="BY249" s="118"/>
      <c r="BZ249" s="118"/>
      <c r="CA249" s="118"/>
      <c r="CB249" s="118"/>
      <c r="CC249" s="118"/>
      <c r="CD249" s="118"/>
      <c r="CE249" s="118"/>
      <c r="CF249" s="118"/>
      <c r="CG249" s="118"/>
      <c r="CH249" s="118"/>
      <c r="CI249" s="118"/>
      <c r="CJ249" s="118"/>
      <c r="CK249" s="118"/>
      <c r="CL249" s="118"/>
      <c r="CM249" s="118"/>
      <c r="CN249" s="118"/>
      <c r="CO249" s="118"/>
      <c r="CP249" s="118"/>
    </row>
    <row r="250" spans="1:94" ht="15.75">
      <c r="A250" s="12"/>
      <c r="B250" s="12"/>
      <c r="C250" s="12"/>
      <c r="D250" s="12"/>
      <c r="E250" s="12"/>
      <c r="N250" s="14"/>
      <c r="O250" s="12"/>
      <c r="P250" s="249"/>
      <c r="Q250" s="99"/>
      <c r="R250" s="118"/>
      <c r="S250" s="118"/>
      <c r="T250" s="118"/>
      <c r="U250" s="118"/>
      <c r="V250" s="118"/>
      <c r="W250" s="118"/>
      <c r="X250" s="118"/>
      <c r="Y250" s="118"/>
      <c r="Z250" s="118"/>
      <c r="AA250" s="118"/>
      <c r="AB250" s="118"/>
      <c r="AC250" s="118"/>
      <c r="AD250" s="118"/>
      <c r="AE250" s="118"/>
      <c r="AF250" s="118"/>
      <c r="AG250" s="118"/>
      <c r="AH250" s="118"/>
      <c r="AI250" s="118"/>
      <c r="AJ250" s="118"/>
      <c r="AK250" s="118"/>
      <c r="AL250" s="118"/>
      <c r="AM250" s="118"/>
      <c r="AN250" s="118"/>
      <c r="AO250" s="118"/>
      <c r="AP250" s="118"/>
      <c r="AQ250" s="118"/>
      <c r="AR250" s="118"/>
      <c r="AS250" s="118"/>
      <c r="AT250" s="118"/>
      <c r="AU250" s="118"/>
      <c r="AV250" s="118"/>
      <c r="AW250" s="118"/>
      <c r="AX250" s="118"/>
      <c r="AY250" s="118"/>
      <c r="AZ250" s="118"/>
      <c r="BA250" s="118"/>
      <c r="BB250" s="118"/>
      <c r="BC250" s="118"/>
      <c r="BD250" s="118"/>
      <c r="BE250" s="118"/>
      <c r="BF250" s="118"/>
      <c r="BG250" s="118"/>
      <c r="BH250" s="118"/>
      <c r="BI250" s="118"/>
      <c r="BJ250" s="118"/>
      <c r="BK250" s="118"/>
      <c r="BL250" s="118"/>
      <c r="BM250" s="118"/>
      <c r="BN250" s="118"/>
      <c r="BO250" s="118"/>
      <c r="BP250" s="118"/>
      <c r="BQ250" s="118"/>
      <c r="BR250" s="118"/>
      <c r="BS250" s="118"/>
      <c r="BT250" s="118"/>
      <c r="BU250" s="118"/>
      <c r="BV250" s="118"/>
      <c r="BW250" s="118"/>
      <c r="BX250" s="118"/>
      <c r="BY250" s="118"/>
      <c r="BZ250" s="118"/>
      <c r="CA250" s="118"/>
      <c r="CB250" s="118"/>
      <c r="CC250" s="118"/>
      <c r="CD250" s="118"/>
      <c r="CE250" s="118"/>
      <c r="CF250" s="118"/>
      <c r="CG250" s="118"/>
      <c r="CH250" s="118"/>
      <c r="CI250" s="118"/>
      <c r="CJ250" s="118"/>
      <c r="CK250" s="118"/>
      <c r="CL250" s="118"/>
      <c r="CM250" s="118"/>
      <c r="CN250" s="118"/>
      <c r="CO250" s="118"/>
      <c r="CP250" s="118"/>
    </row>
    <row r="251" spans="1:94" ht="15.75">
      <c r="A251" s="12"/>
      <c r="B251" s="12"/>
      <c r="C251" s="12"/>
      <c r="D251" s="12"/>
      <c r="E251" s="12"/>
      <c r="N251" s="14"/>
      <c r="O251" s="12"/>
      <c r="P251" s="249"/>
      <c r="Q251" s="99"/>
      <c r="R251" s="118"/>
      <c r="S251" s="118"/>
      <c r="T251" s="118"/>
      <c r="U251" s="118"/>
      <c r="V251" s="118"/>
      <c r="W251" s="118"/>
      <c r="X251" s="118"/>
      <c r="Y251" s="118"/>
      <c r="Z251" s="118"/>
      <c r="AA251" s="118"/>
      <c r="AB251" s="118"/>
      <c r="AC251" s="118"/>
      <c r="AD251" s="118"/>
      <c r="AE251" s="118"/>
      <c r="AF251" s="118"/>
      <c r="AG251" s="118"/>
      <c r="AH251" s="118"/>
      <c r="AI251" s="118"/>
      <c r="AJ251" s="118"/>
      <c r="AK251" s="118"/>
      <c r="AL251" s="118"/>
      <c r="AM251" s="118"/>
      <c r="AN251" s="118"/>
      <c r="AO251" s="118"/>
      <c r="AP251" s="118"/>
      <c r="AQ251" s="118"/>
      <c r="AR251" s="118"/>
      <c r="AS251" s="118"/>
      <c r="AT251" s="118"/>
      <c r="AU251" s="118"/>
      <c r="AV251" s="118"/>
      <c r="AW251" s="118"/>
      <c r="AX251" s="118"/>
      <c r="AY251" s="118"/>
      <c r="AZ251" s="118"/>
      <c r="BA251" s="118"/>
      <c r="BB251" s="118"/>
      <c r="BC251" s="118"/>
      <c r="BD251" s="118"/>
      <c r="BE251" s="118"/>
      <c r="BF251" s="118"/>
      <c r="BG251" s="118"/>
      <c r="BH251" s="118"/>
      <c r="BI251" s="118"/>
      <c r="BJ251" s="118"/>
      <c r="BK251" s="118"/>
      <c r="BL251" s="118"/>
      <c r="BM251" s="118"/>
      <c r="BN251" s="118"/>
      <c r="BO251" s="118"/>
      <c r="BP251" s="118"/>
      <c r="BQ251" s="118"/>
      <c r="BR251" s="118"/>
      <c r="BS251" s="118"/>
      <c r="BT251" s="118"/>
      <c r="BU251" s="118"/>
      <c r="BV251" s="118"/>
      <c r="BW251" s="118"/>
      <c r="BX251" s="118"/>
      <c r="BY251" s="118"/>
      <c r="BZ251" s="118"/>
      <c r="CA251" s="118"/>
      <c r="CB251" s="118"/>
      <c r="CC251" s="118"/>
      <c r="CD251" s="118"/>
      <c r="CE251" s="118"/>
      <c r="CF251" s="118"/>
      <c r="CG251" s="118"/>
      <c r="CH251" s="118"/>
      <c r="CI251" s="118"/>
      <c r="CJ251" s="118"/>
      <c r="CK251" s="118"/>
      <c r="CL251" s="118"/>
      <c r="CM251" s="118"/>
      <c r="CN251" s="118"/>
      <c r="CO251" s="118"/>
      <c r="CP251" s="118"/>
    </row>
    <row r="252" spans="1:94" ht="15.75">
      <c r="A252" s="12"/>
      <c r="B252" s="12"/>
      <c r="C252" s="12"/>
      <c r="D252" s="12"/>
      <c r="E252" s="12"/>
      <c r="N252" s="14"/>
      <c r="O252" s="12"/>
      <c r="P252" s="249"/>
      <c r="Q252" s="99"/>
      <c r="R252" s="118"/>
      <c r="S252" s="118"/>
      <c r="T252" s="118"/>
      <c r="U252" s="118"/>
      <c r="V252" s="118"/>
      <c r="W252" s="118"/>
      <c r="X252" s="118"/>
      <c r="Y252" s="118"/>
      <c r="Z252" s="118"/>
      <c r="AA252" s="118"/>
      <c r="AB252" s="118"/>
      <c r="AC252" s="118"/>
      <c r="AD252" s="118"/>
      <c r="AE252" s="118"/>
      <c r="AF252" s="118"/>
      <c r="AG252" s="118"/>
      <c r="AH252" s="118"/>
      <c r="AI252" s="118"/>
      <c r="AJ252" s="118"/>
      <c r="AK252" s="118"/>
      <c r="AL252" s="118"/>
      <c r="AM252" s="118"/>
      <c r="AN252" s="118"/>
      <c r="AO252" s="118"/>
      <c r="AP252" s="118"/>
      <c r="AQ252" s="118"/>
      <c r="AR252" s="118"/>
      <c r="AS252" s="118"/>
      <c r="AT252" s="118"/>
      <c r="AU252" s="118"/>
      <c r="AV252" s="118"/>
      <c r="AW252" s="118"/>
      <c r="AX252" s="118"/>
      <c r="AY252" s="118"/>
      <c r="AZ252" s="118"/>
      <c r="BA252" s="118"/>
      <c r="BB252" s="118"/>
      <c r="BC252" s="118"/>
      <c r="BD252" s="118"/>
      <c r="BE252" s="118"/>
      <c r="BF252" s="118"/>
      <c r="BG252" s="118"/>
      <c r="BH252" s="118"/>
      <c r="BI252" s="118"/>
      <c r="BJ252" s="118"/>
      <c r="BK252" s="118"/>
      <c r="BL252" s="118"/>
      <c r="BM252" s="118"/>
      <c r="BN252" s="118"/>
      <c r="BO252" s="118"/>
      <c r="BP252" s="118"/>
      <c r="BQ252" s="118"/>
      <c r="BR252" s="118"/>
      <c r="BS252" s="118"/>
      <c r="BT252" s="118"/>
      <c r="BU252" s="118"/>
      <c r="BV252" s="118"/>
      <c r="BW252" s="118"/>
      <c r="BX252" s="118"/>
      <c r="BY252" s="118"/>
      <c r="BZ252" s="118"/>
      <c r="CA252" s="118"/>
      <c r="CB252" s="118"/>
      <c r="CC252" s="118"/>
      <c r="CD252" s="118"/>
      <c r="CE252" s="118"/>
      <c r="CF252" s="118"/>
      <c r="CG252" s="118"/>
      <c r="CH252" s="118"/>
      <c r="CI252" s="118"/>
      <c r="CJ252" s="118"/>
      <c r="CK252" s="118"/>
      <c r="CL252" s="118"/>
      <c r="CM252" s="118"/>
      <c r="CN252" s="118"/>
      <c r="CO252" s="118"/>
      <c r="CP252" s="118"/>
    </row>
    <row r="253" spans="1:94" ht="15.75">
      <c r="A253" s="12"/>
      <c r="B253" s="12"/>
      <c r="C253" s="12"/>
      <c r="D253" s="12"/>
      <c r="E253" s="12"/>
      <c r="N253" s="14"/>
      <c r="O253" s="12"/>
      <c r="P253" s="249"/>
      <c r="Q253" s="99"/>
      <c r="R253" s="118"/>
      <c r="S253" s="118"/>
      <c r="T253" s="118"/>
      <c r="U253" s="118"/>
      <c r="V253" s="118"/>
      <c r="W253" s="118"/>
      <c r="X253" s="118"/>
      <c r="Y253" s="118"/>
      <c r="Z253" s="118"/>
      <c r="AA253" s="118"/>
      <c r="AB253" s="118"/>
      <c r="AC253" s="118"/>
      <c r="AD253" s="118"/>
      <c r="AE253" s="118"/>
      <c r="AF253" s="118"/>
      <c r="AG253" s="118"/>
      <c r="AH253" s="118"/>
      <c r="AI253" s="118"/>
      <c r="AJ253" s="118"/>
      <c r="AK253" s="118"/>
      <c r="AL253" s="118"/>
      <c r="AM253" s="118"/>
      <c r="AN253" s="118"/>
      <c r="AO253" s="118"/>
      <c r="AP253" s="118"/>
      <c r="AQ253" s="118"/>
      <c r="AR253" s="118"/>
      <c r="AS253" s="118"/>
      <c r="AT253" s="118"/>
      <c r="AU253" s="118"/>
      <c r="AV253" s="118"/>
      <c r="AW253" s="118"/>
      <c r="AX253" s="118"/>
      <c r="AY253" s="118"/>
      <c r="AZ253" s="118"/>
      <c r="BA253" s="118"/>
      <c r="BB253" s="118"/>
      <c r="BC253" s="118"/>
      <c r="BD253" s="118"/>
      <c r="BE253" s="118"/>
      <c r="BF253" s="118"/>
      <c r="BG253" s="118"/>
      <c r="BH253" s="118"/>
      <c r="BI253" s="118"/>
      <c r="BJ253" s="118"/>
      <c r="BK253" s="118"/>
      <c r="BL253" s="118"/>
      <c r="BM253" s="118"/>
      <c r="BN253" s="118"/>
      <c r="BO253" s="118"/>
      <c r="BP253" s="118"/>
      <c r="BQ253" s="118"/>
      <c r="BR253" s="118"/>
      <c r="BS253" s="118"/>
      <c r="BT253" s="118"/>
      <c r="BU253" s="118"/>
      <c r="BV253" s="118"/>
      <c r="BW253" s="118"/>
      <c r="BX253" s="118"/>
      <c r="BY253" s="118"/>
      <c r="BZ253" s="118"/>
      <c r="CA253" s="118"/>
      <c r="CB253" s="118"/>
      <c r="CC253" s="118"/>
      <c r="CD253" s="118"/>
      <c r="CE253" s="118"/>
      <c r="CF253" s="118"/>
      <c r="CG253" s="118"/>
      <c r="CH253" s="118"/>
      <c r="CI253" s="118"/>
      <c r="CJ253" s="118"/>
      <c r="CK253" s="118"/>
      <c r="CL253" s="118"/>
      <c r="CM253" s="118"/>
      <c r="CN253" s="118"/>
      <c r="CO253" s="118"/>
      <c r="CP253" s="118"/>
    </row>
  </sheetData>
  <sheetProtection/>
  <autoFilter ref="A9:Q191"/>
  <mergeCells count="39">
    <mergeCell ref="A234:Q234"/>
    <mergeCell ref="A237:Q237"/>
    <mergeCell ref="A244:Q244"/>
    <mergeCell ref="A195:Q195"/>
    <mergeCell ref="A196:Q196"/>
    <mergeCell ref="A202:Q202"/>
    <mergeCell ref="A206:Q206"/>
    <mergeCell ref="A208:Q208"/>
    <mergeCell ref="A232:I232"/>
    <mergeCell ref="A210:I210"/>
    <mergeCell ref="A1:C1"/>
    <mergeCell ref="E1:G1"/>
    <mergeCell ref="J1:L1"/>
    <mergeCell ref="A194:O194"/>
    <mergeCell ref="A23:O23"/>
    <mergeCell ref="A7:O7"/>
    <mergeCell ref="A10:Q10"/>
    <mergeCell ref="A70:B70"/>
    <mergeCell ref="A80:B80"/>
    <mergeCell ref="A183:B183"/>
    <mergeCell ref="A213:I213"/>
    <mergeCell ref="A216:I216"/>
    <mergeCell ref="A219:I219"/>
    <mergeCell ref="A24:B24"/>
    <mergeCell ref="A28:B28"/>
    <mergeCell ref="A35:B35"/>
    <mergeCell ref="A44:B44"/>
    <mergeCell ref="A113:B113"/>
    <mergeCell ref="A52:B52"/>
    <mergeCell ref="A63:B63"/>
    <mergeCell ref="A188:B188"/>
    <mergeCell ref="A4:Q4"/>
    <mergeCell ref="A135:B135"/>
    <mergeCell ref="A138:B138"/>
    <mergeCell ref="A150:B150"/>
    <mergeCell ref="A171:B171"/>
    <mergeCell ref="A94:B94"/>
    <mergeCell ref="A98:B98"/>
    <mergeCell ref="A106:B106"/>
  </mergeCells>
  <hyperlinks>
    <hyperlink ref="G114" r:id="rId1" display="mailto:school026spb@yandex.ru"/>
    <hyperlink ref="G116" r:id="rId2" display="mailto:school331@mail.ru"/>
    <hyperlink ref="G117" r:id="rId3" display="mailto:nbenb333@rambler.ru"/>
    <hyperlink ref="G122" r:id="rId4" display="mailto:school345@spb.edu.ru"/>
    <hyperlink ref="G123" r:id="rId5" display="mailto:school346@mail.ru"/>
    <hyperlink ref="G124" r:id="rId6" display="mailto:school347spb@yandex.ru"/>
    <hyperlink ref="G127" r:id="rId7" display="mailto:school498@bk.ru"/>
    <hyperlink ref="G129" r:id="rId8" display="mailto:school527@mail.ru"/>
    <hyperlink ref="G133" r:id="rId9" display="mailto:667spb@mail.ru"/>
    <hyperlink ref="G134" r:id="rId10" display="mailto:school689@yandex.ru"/>
    <hyperlink ref="G214" r:id="rId11" display="mailto:kuzmova.gdou3@yandex.ru"/>
    <hyperlink ref="G215" r:id="rId12" display="mailto:gdou12nevskij@yandex.ru"/>
    <hyperlink ref="G217" r:id="rId13" display="primdou-20@spb.edu.ru"/>
    <hyperlink ref="G218" r:id="rId14" display="65sadspb@rambler.ru"/>
    <hyperlink ref="G182" r:id="rId15" display="mailto:Liubov.shamina@yandex.ru"/>
    <hyperlink ref="G212" r:id="rId16" display="dou80@mail.ru"/>
    <hyperlink ref="G200" r:id="rId17" display="dou123@adm-edu.spb.ru"/>
    <hyperlink ref="G201" r:id="rId18" display="dou127@adm-edu.spb.ru"/>
    <hyperlink ref="G47" r:id="rId19" display="school119@spb.edu.ru"/>
    <hyperlink ref="G86" r:id="rId20" display="School_290@bk.ru"/>
    <hyperlink ref="G90" r:id="rId21" display="spb568@yandex.ru&#10;сайт школы: 568spb.edusite.ru&#10;"/>
    <hyperlink ref="G17" r:id="rId22" display="mailto:german-belyakov@mail.ru"/>
    <hyperlink ref="G15" r:id="rId23" display="luch.lager@mail.ru"/>
    <hyperlink ref="G18" r:id="rId24" display="ocean@niva-sv.ru"/>
    <hyperlink ref="G20" r:id="rId25" display="dol_raketa@mail.ru"/>
    <hyperlink ref="G12" r:id="rId26" display="info@kurortpitera.ru"/>
    <hyperlink ref="G245" r:id="rId27" display="deti-otdih-bur@mail.ru  WWW. deti-otdih.ru"/>
    <hyperlink ref="G238" r:id="rId28" display="d_dom14@mail.ru"/>
    <hyperlink ref="G239" r:id="rId29" display="goschior@pochta.ru"/>
    <hyperlink ref="G236" r:id="rId30" display="dd6@spb.edu.ru"/>
    <hyperlink ref="G22" r:id="rId31" display="lager-us@mail.ru  "/>
    <hyperlink ref="G209" r:id="rId32" display="dou36spb@yandex.ru"/>
    <hyperlink ref="G242" r:id="rId33" display="e-mail: school619@mail.ru"/>
    <hyperlink ref="G225" r:id="rId34" display="29@dou-center.spb.ru"/>
    <hyperlink ref="G226" r:id="rId35" display="43@dou-center.spb.ru"/>
    <hyperlink ref="G227" r:id="rId36" display="46@dou-center.spb.ru"/>
    <hyperlink ref="G228" r:id="rId37" display="71@dou-center.spb.ru"/>
    <hyperlink ref="G229" r:id="rId38" display="109@dou-center.spb.ru"/>
    <hyperlink ref="G177" r:id="rId39" display="gou459@ya.ru"/>
    <hyperlink ref="G87" r:id="rId40" display="mailto:info@sch291.ru"/>
    <hyperlink ref="G97" r:id="rId41" display="kron662@yandex.ru"/>
    <hyperlink ref="G148" r:id="rId42" display="mailto:ddt.oranienbaum@gmail.com"/>
    <hyperlink ref="G243" r:id="rId43" display="reed.spb@gmail.ru"/>
    <hyperlink ref="G115" r:id="rId44" display="school268@mail.ru"/>
    <hyperlink ref="G118" r:id="rId45" display="school_340@mail.ru"/>
    <hyperlink ref="G120" r:id="rId46" display="school343@spb.edu.ru"/>
    <hyperlink ref="G126" r:id="rId47" display="mailto:school497@mail.ru"/>
    <hyperlink ref="G132" r:id="rId48" display="shkola591@yandex.ru"/>
    <hyperlink ref="G131" r:id="rId49" display="school572@mail.ru"/>
    <hyperlink ref="G53" r:id="rId50" display="sc277@kirov.spb.ru"/>
    <hyperlink ref="G66" r:id="rId51" display="school432_spb@mail.ru"/>
    <hyperlink ref="G110" r:id="rId52" display="school519@spb.edu.ru"/>
    <hyperlink ref="G96" r:id="rId53" display="s427@yandex.ru"/>
    <hyperlink ref="G142" r:id="rId54" display="school.413@yandex.ru"/>
    <hyperlink ref="G33" r:id="rId55" display="mailto:internat7@spb.edu.ru"/>
    <hyperlink ref="G81" r:id="rId56" display="elena_sasha@mail.ru"/>
    <hyperlink ref="G82" r:id="rId57" display="school208_ad@mail.ru"/>
    <hyperlink ref="G88" r:id="rId58" display="spb398@yandex.ru "/>
    <hyperlink ref="G84" r:id="rId59" display="school276@gmail.com "/>
    <hyperlink ref="G151" r:id="rId60" display="school38@spb.edu.ru"/>
    <hyperlink ref="G153" r:id="rId61" display="school48@spb.edu.ru"/>
    <hyperlink ref="G158" r:id="rId62" display="school246spb@ya.ru"/>
    <hyperlink ref="G159" r:id="rId63" display="school320@spb.edu.ru"/>
    <hyperlink ref="G164" r:id="rId64" display="school617@spb.edu.ru"/>
    <hyperlink ref="G166" r:id="rId65" display="ludmila-28-62@mail.ru"/>
    <hyperlink ref="G180" r:id="rId66" display="8internat@gmail.com"/>
    <hyperlink ref="G186" r:id="rId67" display="gim227@yandex.ru"/>
    <hyperlink ref="G189" r:id="rId68" display="sch122@center-edu.spb.ru"/>
    <hyperlink ref="G191" r:id="rId69" display="sch612@center-edu.spb.ru"/>
    <hyperlink ref="G190" r:id="rId70" display="sch174@center-edu.spb.ru"/>
    <hyperlink ref="G99" r:id="rId71" display="lessons324@mail.ru"/>
    <hyperlink ref="G100" r:id="rId72" display="school433spb@mail.ru"/>
    <hyperlink ref="G101" r:id="rId73" display="school435@rambler.ru"/>
    <hyperlink ref="G104" r:id="rId74" display="school556@yandex.ru"/>
    <hyperlink ref="G105" r:id="rId75" display="school-611@mail.ru"/>
    <hyperlink ref="G26" r:id="rId76" display="school317@spb.edu.ru&#10;"/>
    <hyperlink ref="G27" r:id="rId77" display="school624@spb.edu.ru&#10;"/>
    <hyperlink ref="G29" r:id="rId78" display="gymn011@spb.edu.ru "/>
    <hyperlink ref="G31" r:id="rId79" display="school028@spb.edu.ru"/>
    <hyperlink ref="G32" r:id="rId80" display="school036@spb.edu.ru "/>
    <hyperlink ref="G36" r:id="rId81" display="090@shko.la"/>
    <hyperlink ref="G37" r:id="rId82" display="104@shko.la"/>
    <hyperlink ref="G38" r:id="rId83" display="105@shko.la"/>
    <hyperlink ref="G39" r:id="rId84" display="120@shko.la"/>
    <hyperlink ref="G40" r:id="rId85" display="124@shko.la"/>
    <hyperlink ref="G41" r:id="rId86" display="135@shko.la"/>
    <hyperlink ref="G42" r:id="rId87" display="605@shko.la"/>
    <hyperlink ref="G43" r:id="rId88" display="605@shko.la"/>
    <hyperlink ref="G46" r:id="rId89" display="gousosh172@mail.ru"/>
    <hyperlink ref="G49" r:id="rId90" display="school126@spb.edu.ru"/>
    <hyperlink ref="G50" r:id="rId91" display="liceum179spb@mail.ru"/>
    <hyperlink ref="G51" r:id="rId92" display="school184@bk.ru"/>
    <hyperlink ref="G57" r:id="rId93" display="mailto:sc282@kirov.spb.ru"/>
    <hyperlink ref="G59" r:id="rId94" display="Sc538@kirov.spb.ru "/>
    <hyperlink ref="G60" r:id="rId95" display="sch504@gmail.com"/>
    <hyperlink ref="G62" r:id="rId96" display="mailto:sc389@kirov.spb.ru"/>
    <hyperlink ref="G64" r:id="rId97" display="gymn402@spb.   edu.ru"/>
    <hyperlink ref="G68" r:id="rId98" display="school454@spb.edu.ru"/>
    <hyperlink ref="G69" r:id="rId99" display="school467@spb.edu.ru"/>
    <hyperlink ref="G71" r:id="rId100" display="sh129@mail.ru"/>
    <hyperlink ref="G72" r:id="rId101" display="gou_152@mail.ru"/>
    <hyperlink ref="G73" r:id="rId102" display="school164.spb@mail.ru"/>
    <hyperlink ref="G74" r:id="rId103" display="gou182@mail.ru"/>
    <hyperlink ref="G75" r:id="rId104" display="school-187@yandex.ru"/>
    <hyperlink ref="G76" r:id="rId105" display="school196@bk.ru"/>
    <hyperlink ref="G78" r:id="rId106" display="shkola_tyrizma@mail.ru"/>
    <hyperlink ref="G79" r:id="rId107" display="gimnaz-int@mail.ru "/>
    <hyperlink ref="G103" r:id="rId108" display="school447@spb.edu.ru"/>
    <hyperlink ref="G102" r:id="rId109" display="school445@mail.ru"/>
    <hyperlink ref="G107" r:id="rId110" display="school362@spb.edu.ru"/>
    <hyperlink ref="G108" r:id="rId111" display="school366@spb.edu.ru"/>
    <hyperlink ref="G109" r:id="rId112" display="school376@spb.edu.ru"/>
    <hyperlink ref="G111" r:id="rId113" display="school594@spb.edu.ru"/>
    <hyperlink ref="G112" r:id="rId114" display="school524@spb.edu.ru"/>
    <hyperlink ref="G121" r:id="rId115" display="mailto:school344@spb.edu.ru"/>
    <hyperlink ref="G128" r:id="rId116" display="mailto:school513@spb.edu.ru"/>
    <hyperlink ref="G130" r:id="rId117" display="mailto:spb-school557@yandex.ru"/>
    <hyperlink ref="G136" r:id="rId118" display="info@gimnazia70.spb.ru"/>
    <hyperlink ref="G147" r:id="rId119" display="mail@school602.spb.ru"/>
    <hyperlink ref="G149" r:id="rId120" display="ddt_petr@mail.ru"/>
    <hyperlink ref="G152" r:id="rId121" display="school44@spb.edu.ru"/>
    <hyperlink ref="G154" r:id="rId122" display="school49@spb.edu.ru"/>
    <hyperlink ref="G155" r:id="rId123" display="school109@spb.edu.ru"/>
    <hyperlink ref="G157" r:id="rId124" display="sch-113@mail.ru"/>
    <hyperlink ref="G160" r:id="rId125" display="school438@spb.edu.ru"/>
    <hyperlink ref="G162" r:id="rId126" display="school578@spb.edu.ru"/>
    <hyperlink ref="G163" r:id="rId127" display="licei581@mail.ru"/>
    <hyperlink ref="G167" r:id="rId128" display="gou601@gmail.ru"/>
    <hyperlink ref="G168" r:id="rId129" display="school634@spb.edu.ru"/>
    <hyperlink ref="G169" r:id="rId130" display="school655@spb.edu.ru"/>
    <hyperlink ref="G170" r:id="rId131" display="school683@spb.edu.ru"/>
    <hyperlink ref="G172" r:id="rId132" display="school297@mail.ru"/>
    <hyperlink ref="G175" r:id="rId133" display="mailto:bd408@mail.ru"/>
    <hyperlink ref="G173" r:id="rId134" display="schl403@mail.ru"/>
    <hyperlink ref="G174" r:id="rId135" display="gimnasium406@gmail.com"/>
    <hyperlink ref="G184" r:id="rId136" display="school230@edu-frn.spb.ru"/>
    <hyperlink ref="G185" r:id="rId137" display="school441@edu-frn.spb.ru"/>
    <hyperlink ref="G211" r:id="rId138" display="Tamara.DC63@yandex.ru"/>
    <hyperlink ref="G93" r:id="rId139" display="mailto:school-131@mail.ru"/>
  </hyperlinks>
  <printOptions horizontalCentered="1"/>
  <pageMargins left="0.3937007874015748" right="0.3937007874015748" top="1.1811023622047245" bottom="0.984251968503937" header="0.5118110236220472" footer="0.5118110236220472"/>
  <pageSetup fitToHeight="68" horizontalDpi="600" verticalDpi="600" orientation="landscape" paperSize="8" scale="10" r:id="rId141"/>
  <rowBreaks count="1" manualBreakCount="1">
    <brk id="93" max="16" man="1"/>
  </rowBreaks>
  <drawing r:id="rId140"/>
</worksheet>
</file>

<file path=xl/worksheets/sheet2.xml><?xml version="1.0" encoding="utf-8"?>
<worksheet xmlns="http://schemas.openxmlformats.org/spreadsheetml/2006/main" xmlns:r="http://schemas.openxmlformats.org/officeDocument/2006/relationships">
  <sheetPr codeName="Лист2"/>
  <dimension ref="A1:IP94"/>
  <sheetViews>
    <sheetView zoomScale="55" zoomScaleNormal="55" zoomScaleSheetLayoutView="75" zoomScalePageLayoutView="0" workbookViewId="0" topLeftCell="A4">
      <selection activeCell="B9" sqref="B9"/>
    </sheetView>
  </sheetViews>
  <sheetFormatPr defaultColWidth="9.140625" defaultRowHeight="12.75" outlineLevelRow="1"/>
  <cols>
    <col min="1" max="1" width="7.28125" style="92" customWidth="1"/>
    <col min="2" max="2" width="46.8515625" style="92" customWidth="1"/>
    <col min="3" max="3" width="13.28125" style="92" customWidth="1"/>
    <col min="4" max="4" width="46.57421875" style="92" customWidth="1"/>
    <col min="5" max="5" width="35.421875" style="92" customWidth="1"/>
    <col min="6" max="6" width="27.8515625" style="92" customWidth="1"/>
    <col min="7" max="7" width="15.421875" style="92" customWidth="1"/>
    <col min="8" max="8" width="18.421875" style="92" customWidth="1"/>
    <col min="9" max="9" width="20.28125" style="92" customWidth="1"/>
    <col min="10" max="10" width="10.7109375" style="92" customWidth="1"/>
    <col min="11" max="11" width="16.7109375" style="92" customWidth="1"/>
    <col min="12" max="12" width="79.8515625" style="92" customWidth="1"/>
    <col min="13" max="13" width="13.7109375" style="93" hidden="1" customWidth="1"/>
    <col min="14" max="14" width="14.421875" style="93" hidden="1" customWidth="1"/>
    <col min="15" max="15" width="81.57421875" style="92" customWidth="1"/>
    <col min="16" max="16" width="20.00390625" style="38" customWidth="1"/>
    <col min="17" max="17" width="14.421875" style="86" customWidth="1"/>
    <col min="18" max="16384" width="9.140625" style="86" customWidth="1"/>
  </cols>
  <sheetData>
    <row r="1" spans="1:16" s="97" customFormat="1" ht="329.25" customHeight="1" hidden="1">
      <c r="A1" s="290" t="s">
        <v>850</v>
      </c>
      <c r="B1" s="290"/>
      <c r="C1" s="290"/>
      <c r="D1" s="32"/>
      <c r="E1" s="290" t="s">
        <v>851</v>
      </c>
      <c r="F1" s="290"/>
      <c r="G1" s="290"/>
      <c r="H1" s="23"/>
      <c r="I1" s="23"/>
      <c r="J1" s="290" t="s">
        <v>1884</v>
      </c>
      <c r="K1" s="290"/>
      <c r="L1" s="290"/>
      <c r="M1" s="33"/>
      <c r="N1" s="94"/>
      <c r="O1" s="95"/>
      <c r="P1" s="96"/>
    </row>
    <row r="2" spans="1:16" s="97" customFormat="1" ht="15.75" hidden="1">
      <c r="A2" s="23"/>
      <c r="B2" s="23"/>
      <c r="C2" s="23"/>
      <c r="D2" s="32"/>
      <c r="E2" s="23"/>
      <c r="F2" s="23"/>
      <c r="G2" s="23"/>
      <c r="H2" s="23"/>
      <c r="I2" s="23"/>
      <c r="J2" s="23"/>
      <c r="K2" s="23"/>
      <c r="L2" s="23"/>
      <c r="M2" s="33"/>
      <c r="N2" s="94"/>
      <c r="O2" s="95"/>
      <c r="P2" s="96"/>
    </row>
    <row r="3" spans="1:16" s="97" customFormat="1" ht="15.75" hidden="1">
      <c r="A3" s="23"/>
      <c r="B3" s="23"/>
      <c r="C3" s="23"/>
      <c r="D3" s="32"/>
      <c r="E3" s="23"/>
      <c r="F3" s="23"/>
      <c r="G3" s="23"/>
      <c r="H3" s="23"/>
      <c r="I3" s="23"/>
      <c r="J3" s="23"/>
      <c r="K3" s="23"/>
      <c r="L3" s="23"/>
      <c r="M3" s="33"/>
      <c r="N3" s="94"/>
      <c r="O3" s="95"/>
      <c r="P3" s="96"/>
    </row>
    <row r="4" spans="1:17" ht="15.75" customHeight="1">
      <c r="A4" s="292" t="s">
        <v>1974</v>
      </c>
      <c r="B4" s="292"/>
      <c r="C4" s="292"/>
      <c r="D4" s="292"/>
      <c r="E4" s="292"/>
      <c r="F4" s="292"/>
      <c r="G4" s="292"/>
      <c r="H4" s="292"/>
      <c r="I4" s="292"/>
      <c r="J4" s="292"/>
      <c r="K4" s="292"/>
      <c r="L4" s="292"/>
      <c r="M4" s="292"/>
      <c r="N4" s="292"/>
      <c r="O4" s="292"/>
      <c r="P4" s="292"/>
      <c r="Q4" s="292"/>
    </row>
    <row r="5" spans="1:17" ht="61.5" customHeight="1">
      <c r="A5" s="292"/>
      <c r="B5" s="292"/>
      <c r="C5" s="292"/>
      <c r="D5" s="292"/>
      <c r="E5" s="292"/>
      <c r="F5" s="292"/>
      <c r="G5" s="292"/>
      <c r="H5" s="292"/>
      <c r="I5" s="292"/>
      <c r="J5" s="292"/>
      <c r="K5" s="292"/>
      <c r="L5" s="292"/>
      <c r="M5" s="292"/>
      <c r="N5" s="292"/>
      <c r="O5" s="292"/>
      <c r="P5" s="292"/>
      <c r="Q5" s="292"/>
    </row>
    <row r="6" spans="1:15" ht="28.5" customHeight="1">
      <c r="A6" s="90"/>
      <c r="B6" s="2"/>
      <c r="C6" s="2"/>
      <c r="D6" s="2"/>
      <c r="E6" s="2"/>
      <c r="F6" s="2"/>
      <c r="G6" s="2"/>
      <c r="H6" s="2"/>
      <c r="I6" s="2"/>
      <c r="J6" s="2"/>
      <c r="K6" s="2"/>
      <c r="L6" s="2"/>
      <c r="M6" s="21"/>
      <c r="N6" s="21"/>
      <c r="O6" s="2"/>
    </row>
    <row r="7" spans="1:17" ht="63">
      <c r="A7" s="101" t="s">
        <v>2133</v>
      </c>
      <c r="B7" s="101" t="s">
        <v>2134</v>
      </c>
      <c r="C7" s="101" t="s">
        <v>2135</v>
      </c>
      <c r="D7" s="101" t="s">
        <v>2136</v>
      </c>
      <c r="E7" s="101" t="s">
        <v>2137</v>
      </c>
      <c r="F7" s="101" t="s">
        <v>2138</v>
      </c>
      <c r="G7" s="101" t="s">
        <v>2139</v>
      </c>
      <c r="H7" s="101" t="s">
        <v>2140</v>
      </c>
      <c r="I7" s="101" t="s">
        <v>2141</v>
      </c>
      <c r="J7" s="101" t="s">
        <v>2142</v>
      </c>
      <c r="K7" s="101" t="s">
        <v>591</v>
      </c>
      <c r="L7" s="101" t="s">
        <v>592</v>
      </c>
      <c r="M7" s="102" t="s">
        <v>593</v>
      </c>
      <c r="N7" s="102" t="s">
        <v>594</v>
      </c>
      <c r="O7" s="101" t="s">
        <v>619</v>
      </c>
      <c r="P7" s="103" t="s">
        <v>1622</v>
      </c>
      <c r="Q7" s="104" t="s">
        <v>1623</v>
      </c>
    </row>
    <row r="8" spans="1:17" ht="15.75">
      <c r="A8" s="291" t="s">
        <v>378</v>
      </c>
      <c r="B8" s="291"/>
      <c r="C8" s="291"/>
      <c r="D8" s="291"/>
      <c r="E8" s="291"/>
      <c r="F8" s="291"/>
      <c r="G8" s="291"/>
      <c r="H8" s="291"/>
      <c r="I8" s="291"/>
      <c r="J8" s="291"/>
      <c r="K8" s="291"/>
      <c r="L8" s="291"/>
      <c r="M8" s="291"/>
      <c r="N8" s="291"/>
      <c r="O8" s="291"/>
      <c r="P8" s="105"/>
      <c r="Q8" s="106"/>
    </row>
    <row r="9" spans="1:17" s="80" customFormat="1" ht="135.75" customHeight="1">
      <c r="A9" s="79">
        <v>1</v>
      </c>
      <c r="B9" s="79" t="s">
        <v>1513</v>
      </c>
      <c r="C9" s="79" t="s">
        <v>1049</v>
      </c>
      <c r="D9" s="3" t="s">
        <v>2182</v>
      </c>
      <c r="E9" s="3" t="s">
        <v>1643</v>
      </c>
      <c r="F9" s="3" t="s">
        <v>1514</v>
      </c>
      <c r="G9" s="6" t="s">
        <v>1515</v>
      </c>
      <c r="H9" s="3" t="s">
        <v>2023</v>
      </c>
      <c r="I9" s="3" t="s">
        <v>1956</v>
      </c>
      <c r="J9" s="3">
        <v>300</v>
      </c>
      <c r="K9" s="3" t="s">
        <v>1050</v>
      </c>
      <c r="L9" s="3" t="s">
        <v>2039</v>
      </c>
      <c r="M9" s="17">
        <v>24780</v>
      </c>
      <c r="N9" s="17">
        <v>1180</v>
      </c>
      <c r="O9" s="3" t="s">
        <v>1116</v>
      </c>
      <c r="P9" s="56">
        <v>43504544</v>
      </c>
      <c r="Q9" s="57">
        <v>7839395419</v>
      </c>
    </row>
    <row r="10" spans="1:19" s="80" customFormat="1" ht="78.75">
      <c r="A10" s="3">
        <v>2</v>
      </c>
      <c r="B10" s="79" t="s">
        <v>172</v>
      </c>
      <c r="C10" s="79" t="s">
        <v>380</v>
      </c>
      <c r="D10" s="3" t="s">
        <v>1829</v>
      </c>
      <c r="E10" s="3" t="s">
        <v>304</v>
      </c>
      <c r="F10" s="3" t="s">
        <v>1418</v>
      </c>
      <c r="G10" s="3" t="s">
        <v>173</v>
      </c>
      <c r="H10" s="3" t="s">
        <v>2023</v>
      </c>
      <c r="I10" s="3" t="s">
        <v>1956</v>
      </c>
      <c r="J10" s="3">
        <v>150</v>
      </c>
      <c r="K10" s="3" t="s">
        <v>1050</v>
      </c>
      <c r="L10" s="3" t="s">
        <v>1289</v>
      </c>
      <c r="M10" s="17">
        <v>14850</v>
      </c>
      <c r="N10" s="17">
        <v>707.14</v>
      </c>
      <c r="O10" s="3" t="s">
        <v>2179</v>
      </c>
      <c r="P10" s="56">
        <v>2078590400002</v>
      </c>
      <c r="Q10" s="57">
        <v>7805119851</v>
      </c>
      <c r="R10" s="46"/>
      <c r="S10" s="46"/>
    </row>
    <row r="11" spans="1:17" s="80" customFormat="1" ht="75" customHeight="1">
      <c r="A11" s="79">
        <v>3</v>
      </c>
      <c r="B11" s="79" t="s">
        <v>2080</v>
      </c>
      <c r="C11" s="79" t="s">
        <v>1049</v>
      </c>
      <c r="D11" s="3" t="s">
        <v>1401</v>
      </c>
      <c r="E11" s="3" t="s">
        <v>628</v>
      </c>
      <c r="F11" s="3" t="s">
        <v>629</v>
      </c>
      <c r="G11" s="6" t="s">
        <v>1402</v>
      </c>
      <c r="H11" s="3" t="s">
        <v>2023</v>
      </c>
      <c r="I11" s="3" t="s">
        <v>1956</v>
      </c>
      <c r="J11" s="3">
        <v>350</v>
      </c>
      <c r="K11" s="3" t="s">
        <v>1403</v>
      </c>
      <c r="L11" s="3" t="s">
        <v>1615</v>
      </c>
      <c r="M11" s="17">
        <v>13545</v>
      </c>
      <c r="N11" s="17">
        <v>645</v>
      </c>
      <c r="O11" s="3" t="s">
        <v>83</v>
      </c>
      <c r="P11" s="56">
        <v>72468938</v>
      </c>
      <c r="Q11" s="57">
        <v>7801264110</v>
      </c>
    </row>
    <row r="12" spans="1:17" s="80" customFormat="1" ht="108.75" customHeight="1">
      <c r="A12" s="79">
        <v>4</v>
      </c>
      <c r="B12" s="79" t="s">
        <v>1904</v>
      </c>
      <c r="C12" s="79" t="s">
        <v>1049</v>
      </c>
      <c r="D12" s="3" t="s">
        <v>904</v>
      </c>
      <c r="E12" s="3" t="s">
        <v>558</v>
      </c>
      <c r="F12" s="3" t="s">
        <v>59</v>
      </c>
      <c r="G12" s="223" t="s">
        <v>1793</v>
      </c>
      <c r="H12" s="3" t="s">
        <v>2023</v>
      </c>
      <c r="I12" s="3" t="s">
        <v>753</v>
      </c>
      <c r="J12" s="3">
        <v>200</v>
      </c>
      <c r="K12" s="3" t="s">
        <v>1050</v>
      </c>
      <c r="L12" s="3" t="s">
        <v>1210</v>
      </c>
      <c r="M12" s="17">
        <v>23000</v>
      </c>
      <c r="N12" s="17">
        <v>1095</v>
      </c>
      <c r="O12" s="3" t="s">
        <v>1088</v>
      </c>
      <c r="P12" s="56">
        <v>38046915</v>
      </c>
      <c r="Q12" s="57">
        <v>7816472530</v>
      </c>
    </row>
    <row r="13" spans="1:17" s="80" customFormat="1" ht="237.75" customHeight="1">
      <c r="A13" s="3">
        <v>5</v>
      </c>
      <c r="B13" s="3" t="s">
        <v>1202</v>
      </c>
      <c r="C13" s="3" t="s">
        <v>1049</v>
      </c>
      <c r="D13" s="3" t="s">
        <v>1509</v>
      </c>
      <c r="E13" s="3" t="s">
        <v>1788</v>
      </c>
      <c r="F13" s="3" t="s">
        <v>1203</v>
      </c>
      <c r="G13" s="57" t="s">
        <v>1789</v>
      </c>
      <c r="H13" s="3" t="s">
        <v>382</v>
      </c>
      <c r="I13" s="3" t="s">
        <v>1208</v>
      </c>
      <c r="J13" s="3">
        <v>450</v>
      </c>
      <c r="K13" s="3" t="s">
        <v>1050</v>
      </c>
      <c r="L13" s="3" t="s">
        <v>2007</v>
      </c>
      <c r="M13" s="3" t="s">
        <v>1790</v>
      </c>
      <c r="N13" s="3" t="s">
        <v>1791</v>
      </c>
      <c r="O13" s="3" t="s">
        <v>1916</v>
      </c>
      <c r="P13" s="56">
        <v>38046915</v>
      </c>
      <c r="Q13" s="57">
        <v>7816529994</v>
      </c>
    </row>
    <row r="14" spans="1:17" s="80" customFormat="1" ht="81" customHeight="1">
      <c r="A14" s="79">
        <v>6</v>
      </c>
      <c r="B14" s="3" t="s">
        <v>1592</v>
      </c>
      <c r="C14" s="3" t="s">
        <v>380</v>
      </c>
      <c r="D14" s="3" t="s">
        <v>161</v>
      </c>
      <c r="E14" s="3" t="s">
        <v>162</v>
      </c>
      <c r="F14" s="3" t="s">
        <v>317</v>
      </c>
      <c r="G14" s="7" t="s">
        <v>974</v>
      </c>
      <c r="H14" s="3" t="s">
        <v>2023</v>
      </c>
      <c r="I14" s="3" t="s">
        <v>1956</v>
      </c>
      <c r="J14" s="3">
        <v>150</v>
      </c>
      <c r="K14" s="3" t="s">
        <v>1050</v>
      </c>
      <c r="L14" s="3" t="s">
        <v>1813</v>
      </c>
      <c r="M14" s="44">
        <v>22050</v>
      </c>
      <c r="N14" s="3">
        <f>M14/21</f>
        <v>1050</v>
      </c>
      <c r="O14" s="3" t="s">
        <v>1503</v>
      </c>
      <c r="P14" s="56">
        <v>52134922</v>
      </c>
      <c r="Q14" s="57">
        <v>7813130369</v>
      </c>
    </row>
    <row r="15" spans="1:17" s="80" customFormat="1" ht="200.25" customHeight="1">
      <c r="A15" s="79">
        <v>7</v>
      </c>
      <c r="B15" s="79" t="s">
        <v>1831</v>
      </c>
      <c r="C15" s="79" t="s">
        <v>1049</v>
      </c>
      <c r="D15" s="3" t="s">
        <v>1832</v>
      </c>
      <c r="E15" s="3" t="s">
        <v>702</v>
      </c>
      <c r="F15" s="3" t="s">
        <v>62</v>
      </c>
      <c r="G15" s="6" t="s">
        <v>1833</v>
      </c>
      <c r="H15" s="3" t="s">
        <v>1078</v>
      </c>
      <c r="I15" s="3" t="s">
        <v>875</v>
      </c>
      <c r="J15" s="3">
        <v>450</v>
      </c>
      <c r="K15" s="3" t="s">
        <v>1050</v>
      </c>
      <c r="L15" s="3" t="s">
        <v>823</v>
      </c>
      <c r="M15" s="17" t="s">
        <v>824</v>
      </c>
      <c r="N15" s="17" t="s">
        <v>825</v>
      </c>
      <c r="O15" s="3" t="s">
        <v>826</v>
      </c>
      <c r="P15" s="56">
        <v>53286226</v>
      </c>
      <c r="Q15" s="57">
        <v>7802143863</v>
      </c>
    </row>
    <row r="16" spans="1:17" s="65" customFormat="1" ht="105" customHeight="1">
      <c r="A16" s="3">
        <v>8</v>
      </c>
      <c r="B16" s="3" t="s">
        <v>163</v>
      </c>
      <c r="C16" s="79" t="s">
        <v>1049</v>
      </c>
      <c r="D16" s="3" t="s">
        <v>1655</v>
      </c>
      <c r="E16" s="3" t="s">
        <v>1605</v>
      </c>
      <c r="F16" s="3" t="s">
        <v>975</v>
      </c>
      <c r="G16" s="6" t="s">
        <v>1606</v>
      </c>
      <c r="H16" s="3" t="s">
        <v>2023</v>
      </c>
      <c r="I16" s="3" t="s">
        <v>1956</v>
      </c>
      <c r="J16" s="3">
        <v>300</v>
      </c>
      <c r="K16" s="3" t="s">
        <v>1050</v>
      </c>
      <c r="L16" s="3" t="s">
        <v>1588</v>
      </c>
      <c r="M16" s="44">
        <v>15500</v>
      </c>
      <c r="N16" s="3">
        <v>739</v>
      </c>
      <c r="O16" s="3" t="s">
        <v>1193</v>
      </c>
      <c r="P16" s="56">
        <v>96864604</v>
      </c>
      <c r="Q16" s="57">
        <v>7801423635</v>
      </c>
    </row>
    <row r="17" spans="1:17" s="80" customFormat="1" ht="94.5">
      <c r="A17" s="79">
        <v>9</v>
      </c>
      <c r="B17" s="79" t="s">
        <v>667</v>
      </c>
      <c r="C17" s="79" t="s">
        <v>380</v>
      </c>
      <c r="D17" s="3" t="s">
        <v>1977</v>
      </c>
      <c r="E17" s="3" t="s">
        <v>560</v>
      </c>
      <c r="F17" s="3" t="s">
        <v>60</v>
      </c>
      <c r="G17" s="6" t="s">
        <v>668</v>
      </c>
      <c r="H17" s="3" t="s">
        <v>2023</v>
      </c>
      <c r="I17" s="3" t="s">
        <v>1209</v>
      </c>
      <c r="J17" s="3">
        <v>180</v>
      </c>
      <c r="K17" s="3" t="s">
        <v>1050</v>
      </c>
      <c r="L17" s="3" t="s">
        <v>730</v>
      </c>
      <c r="M17" s="17">
        <v>13545</v>
      </c>
      <c r="N17" s="17">
        <f>13545/21</f>
        <v>645</v>
      </c>
      <c r="O17" s="3" t="s">
        <v>1087</v>
      </c>
      <c r="P17" s="56">
        <v>2078756400002</v>
      </c>
      <c r="Q17" s="57">
        <v>7825431233</v>
      </c>
    </row>
    <row r="18" spans="1:17" s="80" customFormat="1" ht="259.5" customHeight="1">
      <c r="A18" s="79">
        <v>10</v>
      </c>
      <c r="B18" s="79" t="s">
        <v>1141</v>
      </c>
      <c r="C18" s="79" t="s">
        <v>1049</v>
      </c>
      <c r="D18" s="3" t="s">
        <v>1425</v>
      </c>
      <c r="E18" s="3" t="s">
        <v>1868</v>
      </c>
      <c r="F18" s="3" t="s">
        <v>1477</v>
      </c>
      <c r="G18" s="6" t="s">
        <v>1833</v>
      </c>
      <c r="H18" s="3" t="s">
        <v>1078</v>
      </c>
      <c r="I18" s="3" t="s">
        <v>1956</v>
      </c>
      <c r="J18" s="3">
        <v>550</v>
      </c>
      <c r="K18" s="3" t="s">
        <v>1050</v>
      </c>
      <c r="L18" s="3" t="s">
        <v>1567</v>
      </c>
      <c r="M18" s="17">
        <v>23000</v>
      </c>
      <c r="N18" s="17">
        <v>1095.24</v>
      </c>
      <c r="O18" s="3" t="s">
        <v>184</v>
      </c>
      <c r="P18" s="56">
        <v>46881626</v>
      </c>
      <c r="Q18" s="57">
        <v>7802103684</v>
      </c>
    </row>
    <row r="19" spans="1:17" s="80" customFormat="1" ht="174.75" customHeight="1">
      <c r="A19" s="3">
        <v>11</v>
      </c>
      <c r="B19" s="79" t="s">
        <v>1972</v>
      </c>
      <c r="C19" s="79" t="s">
        <v>1049</v>
      </c>
      <c r="D19" s="3" t="s">
        <v>876</v>
      </c>
      <c r="E19" s="3" t="s">
        <v>1867</v>
      </c>
      <c r="F19" s="3" t="s">
        <v>1476</v>
      </c>
      <c r="G19" s="6" t="s">
        <v>1973</v>
      </c>
      <c r="H19" s="3" t="s">
        <v>2023</v>
      </c>
      <c r="I19" s="3" t="s">
        <v>921</v>
      </c>
      <c r="J19" s="3">
        <v>280</v>
      </c>
      <c r="K19" s="3" t="s">
        <v>1636</v>
      </c>
      <c r="L19" s="3" t="s">
        <v>924</v>
      </c>
      <c r="M19" s="17">
        <v>24906</v>
      </c>
      <c r="N19" s="17">
        <v>1186</v>
      </c>
      <c r="O19" s="3" t="s">
        <v>1140</v>
      </c>
      <c r="P19" s="56">
        <v>3222055400003</v>
      </c>
      <c r="Q19" s="57">
        <v>7830000970</v>
      </c>
    </row>
    <row r="20" spans="1:17" s="80" customFormat="1" ht="78.75">
      <c r="A20" s="79">
        <v>12</v>
      </c>
      <c r="B20" s="79" t="s">
        <v>669</v>
      </c>
      <c r="C20" s="79" t="s">
        <v>380</v>
      </c>
      <c r="D20" s="3" t="s">
        <v>1978</v>
      </c>
      <c r="E20" s="3" t="s">
        <v>1458</v>
      </c>
      <c r="F20" s="3" t="s">
        <v>2071</v>
      </c>
      <c r="G20" s="6" t="s">
        <v>1646</v>
      </c>
      <c r="H20" s="3" t="s">
        <v>2023</v>
      </c>
      <c r="I20" s="3" t="s">
        <v>753</v>
      </c>
      <c r="J20" s="3">
        <v>350</v>
      </c>
      <c r="K20" s="3" t="s">
        <v>1050</v>
      </c>
      <c r="L20" s="3" t="s">
        <v>731</v>
      </c>
      <c r="M20" s="17">
        <v>18000</v>
      </c>
      <c r="N20" s="17">
        <v>857.14</v>
      </c>
      <c r="O20" s="3" t="s">
        <v>828</v>
      </c>
      <c r="P20" s="56">
        <v>35523190</v>
      </c>
      <c r="Q20" s="57">
        <v>7830001927</v>
      </c>
    </row>
    <row r="21" spans="1:17" s="80" customFormat="1" ht="126">
      <c r="A21" s="79">
        <v>13</v>
      </c>
      <c r="B21" s="79" t="s">
        <v>750</v>
      </c>
      <c r="C21" s="79" t="s">
        <v>380</v>
      </c>
      <c r="D21" s="3" t="s">
        <v>1869</v>
      </c>
      <c r="E21" s="3" t="s">
        <v>303</v>
      </c>
      <c r="F21" s="3" t="s">
        <v>1419</v>
      </c>
      <c r="G21" s="6" t="s">
        <v>1236</v>
      </c>
      <c r="H21" s="3" t="s">
        <v>1078</v>
      </c>
      <c r="I21" s="3" t="s">
        <v>1208</v>
      </c>
      <c r="J21" s="3">
        <v>398</v>
      </c>
      <c r="K21" s="3" t="s">
        <v>1050</v>
      </c>
      <c r="L21" s="3" t="s">
        <v>670</v>
      </c>
      <c r="M21" s="17">
        <v>30429</v>
      </c>
      <c r="N21" s="17">
        <v>1449</v>
      </c>
      <c r="O21" s="3" t="s">
        <v>36</v>
      </c>
      <c r="P21" s="56">
        <v>46249168</v>
      </c>
      <c r="Q21" s="57">
        <v>7830000426</v>
      </c>
    </row>
    <row r="22" spans="1:17" s="80" customFormat="1" ht="220.5">
      <c r="A22" s="3">
        <v>14</v>
      </c>
      <c r="B22" s="79" t="s">
        <v>185</v>
      </c>
      <c r="C22" s="79" t="s">
        <v>380</v>
      </c>
      <c r="D22" s="3" t="s">
        <v>905</v>
      </c>
      <c r="E22" s="3" t="s">
        <v>170</v>
      </c>
      <c r="F22" s="3" t="s">
        <v>1478</v>
      </c>
      <c r="G22" s="6" t="s">
        <v>186</v>
      </c>
      <c r="H22" s="3" t="s">
        <v>1078</v>
      </c>
      <c r="I22" s="3" t="s">
        <v>1956</v>
      </c>
      <c r="J22" s="3">
        <v>316</v>
      </c>
      <c r="K22" s="45" t="s">
        <v>923</v>
      </c>
      <c r="L22" s="3" t="s">
        <v>1466</v>
      </c>
      <c r="M22" s="17">
        <v>19425</v>
      </c>
      <c r="N22" s="17">
        <f>M22/21</f>
        <v>925</v>
      </c>
      <c r="O22" s="3" t="s">
        <v>1776</v>
      </c>
      <c r="P22" s="56">
        <v>2098115400002</v>
      </c>
      <c r="Q22" s="57">
        <v>7808023241</v>
      </c>
    </row>
    <row r="23" spans="1:17" s="80" customFormat="1" ht="94.5">
      <c r="A23" s="79">
        <v>15</v>
      </c>
      <c r="B23" s="79" t="s">
        <v>732</v>
      </c>
      <c r="C23" s="79" t="s">
        <v>1049</v>
      </c>
      <c r="D23" s="3" t="s">
        <v>877</v>
      </c>
      <c r="E23" s="3" t="s">
        <v>171</v>
      </c>
      <c r="F23" s="3" t="s">
        <v>1069</v>
      </c>
      <c r="G23" s="3" t="s">
        <v>733</v>
      </c>
      <c r="H23" s="3" t="s">
        <v>2023</v>
      </c>
      <c r="I23" s="3" t="s">
        <v>922</v>
      </c>
      <c r="J23" s="3">
        <v>300</v>
      </c>
      <c r="K23" s="3" t="s">
        <v>736</v>
      </c>
      <c r="L23" s="3" t="s">
        <v>839</v>
      </c>
      <c r="M23" s="17">
        <v>22800</v>
      </c>
      <c r="N23" s="17">
        <v>1085.71</v>
      </c>
      <c r="O23" s="3" t="s">
        <v>2123</v>
      </c>
      <c r="P23" s="56">
        <v>44335500</v>
      </c>
      <c r="Q23" s="57">
        <v>7813093861</v>
      </c>
    </row>
    <row r="24" spans="1:17" s="80" customFormat="1" ht="110.25">
      <c r="A24" s="79">
        <v>16</v>
      </c>
      <c r="B24" s="3" t="s">
        <v>737</v>
      </c>
      <c r="C24" s="3" t="s">
        <v>1049</v>
      </c>
      <c r="D24" s="3" t="s">
        <v>1241</v>
      </c>
      <c r="E24" s="3" t="s">
        <v>1242</v>
      </c>
      <c r="F24" s="3" t="s">
        <v>1438</v>
      </c>
      <c r="G24" s="3" t="s">
        <v>1437</v>
      </c>
      <c r="H24" s="3" t="s">
        <v>1078</v>
      </c>
      <c r="I24" s="3" t="s">
        <v>1208</v>
      </c>
      <c r="J24" s="3">
        <v>240</v>
      </c>
      <c r="K24" s="3" t="s">
        <v>1050</v>
      </c>
      <c r="L24" s="3" t="s">
        <v>1645</v>
      </c>
      <c r="M24" s="17">
        <v>18900</v>
      </c>
      <c r="N24" s="17">
        <v>900</v>
      </c>
      <c r="O24" s="3" t="s">
        <v>1644</v>
      </c>
      <c r="P24" s="56">
        <v>79744376</v>
      </c>
      <c r="Q24" s="57">
        <v>7807311470</v>
      </c>
    </row>
    <row r="25" spans="1:17" s="80" customFormat="1" ht="87" customHeight="1">
      <c r="A25" s="3">
        <v>17</v>
      </c>
      <c r="B25" s="79" t="s">
        <v>1431</v>
      </c>
      <c r="C25" s="79" t="s">
        <v>380</v>
      </c>
      <c r="D25" s="3" t="s">
        <v>1609</v>
      </c>
      <c r="E25" s="3" t="s">
        <v>655</v>
      </c>
      <c r="F25" s="3" t="s">
        <v>1432</v>
      </c>
      <c r="G25" s="6" t="s">
        <v>1433</v>
      </c>
      <c r="H25" s="3" t="s">
        <v>2023</v>
      </c>
      <c r="I25" s="3" t="s">
        <v>921</v>
      </c>
      <c r="J25" s="3">
        <v>105</v>
      </c>
      <c r="K25" s="3" t="s">
        <v>1050</v>
      </c>
      <c r="L25" s="3" t="s">
        <v>1326</v>
      </c>
      <c r="M25" s="17">
        <v>22050</v>
      </c>
      <c r="N25" s="17">
        <f>M25/21</f>
        <v>1050</v>
      </c>
      <c r="O25" s="3" t="s">
        <v>572</v>
      </c>
      <c r="P25" s="56">
        <v>2078621400002</v>
      </c>
      <c r="Q25" s="57">
        <v>7806105001</v>
      </c>
    </row>
    <row r="26" spans="1:17" s="80" customFormat="1" ht="164.25" customHeight="1">
      <c r="A26" s="79">
        <v>18</v>
      </c>
      <c r="B26" s="79" t="s">
        <v>1608</v>
      </c>
      <c r="C26" s="79" t="s">
        <v>1049</v>
      </c>
      <c r="D26" s="3" t="s">
        <v>1613</v>
      </c>
      <c r="E26" s="3" t="s">
        <v>1008</v>
      </c>
      <c r="F26" s="3" t="s">
        <v>1009</v>
      </c>
      <c r="G26" s="3" t="s">
        <v>1581</v>
      </c>
      <c r="H26" s="3" t="s">
        <v>2023</v>
      </c>
      <c r="I26" s="3" t="s">
        <v>1956</v>
      </c>
      <c r="J26" s="3">
        <v>40</v>
      </c>
      <c r="K26" s="3" t="s">
        <v>1050</v>
      </c>
      <c r="L26" s="3" t="s">
        <v>867</v>
      </c>
      <c r="M26" s="17">
        <v>13545</v>
      </c>
      <c r="N26" s="17">
        <v>645</v>
      </c>
      <c r="O26" s="3" t="s">
        <v>320</v>
      </c>
      <c r="P26" s="56">
        <v>34379637400002</v>
      </c>
      <c r="Q26" s="57">
        <v>7809024689</v>
      </c>
    </row>
    <row r="27" spans="1:17" s="80" customFormat="1" ht="173.25">
      <c r="A27" s="79">
        <v>19</v>
      </c>
      <c r="B27" s="79" t="s">
        <v>321</v>
      </c>
      <c r="C27" s="79" t="s">
        <v>1049</v>
      </c>
      <c r="D27" s="3" t="s">
        <v>1010</v>
      </c>
      <c r="E27" s="3" t="s">
        <v>1755</v>
      </c>
      <c r="F27" s="3" t="s">
        <v>1325</v>
      </c>
      <c r="G27" s="3" t="s">
        <v>179</v>
      </c>
      <c r="H27" s="3" t="s">
        <v>2023</v>
      </c>
      <c r="I27" s="3" t="s">
        <v>1956</v>
      </c>
      <c r="J27" s="3">
        <v>200</v>
      </c>
      <c r="K27" s="3" t="s">
        <v>1050</v>
      </c>
      <c r="L27" s="3" t="s">
        <v>1230</v>
      </c>
      <c r="M27" s="17">
        <v>15050</v>
      </c>
      <c r="N27" s="17">
        <v>716.7</v>
      </c>
      <c r="O27" s="3" t="s">
        <v>604</v>
      </c>
      <c r="P27" s="56">
        <v>5796825400002</v>
      </c>
      <c r="Q27" s="57">
        <v>7813045025</v>
      </c>
    </row>
    <row r="28" spans="1:17" s="80" customFormat="1" ht="150" customHeight="1">
      <c r="A28" s="3">
        <v>20</v>
      </c>
      <c r="B28" s="79" t="s">
        <v>1037</v>
      </c>
      <c r="C28" s="79" t="s">
        <v>1049</v>
      </c>
      <c r="D28" s="3" t="s">
        <v>605</v>
      </c>
      <c r="E28" s="3" t="s">
        <v>1443</v>
      </c>
      <c r="F28" s="3" t="s">
        <v>189</v>
      </c>
      <c r="G28" s="6" t="s">
        <v>1000</v>
      </c>
      <c r="H28" s="3" t="s">
        <v>2023</v>
      </c>
      <c r="I28" s="3" t="s">
        <v>921</v>
      </c>
      <c r="J28" s="3">
        <v>210</v>
      </c>
      <c r="K28" s="3" t="s">
        <v>1050</v>
      </c>
      <c r="L28" s="3" t="s">
        <v>1320</v>
      </c>
      <c r="M28" s="17">
        <v>31200</v>
      </c>
      <c r="N28" s="17">
        <v>1485.71</v>
      </c>
      <c r="O28" s="3" t="s">
        <v>1980</v>
      </c>
      <c r="P28" s="56">
        <v>96823097</v>
      </c>
      <c r="Q28" s="57">
        <v>7708503727</v>
      </c>
    </row>
    <row r="29" spans="1:17" s="80" customFormat="1" ht="151.5" customHeight="1">
      <c r="A29" s="79">
        <v>21</v>
      </c>
      <c r="B29" s="79" t="s">
        <v>606</v>
      </c>
      <c r="C29" s="79" t="s">
        <v>1049</v>
      </c>
      <c r="D29" s="3" t="s">
        <v>1031</v>
      </c>
      <c r="E29" s="3" t="s">
        <v>1053</v>
      </c>
      <c r="F29" s="3" t="s">
        <v>999</v>
      </c>
      <c r="G29" s="3" t="s">
        <v>1001</v>
      </c>
      <c r="H29" s="3" t="s">
        <v>2023</v>
      </c>
      <c r="I29" s="3" t="s">
        <v>921</v>
      </c>
      <c r="J29" s="3">
        <v>274</v>
      </c>
      <c r="K29" s="3" t="s">
        <v>1050</v>
      </c>
      <c r="L29" s="3" t="s">
        <v>1997</v>
      </c>
      <c r="M29" s="17" t="s">
        <v>31</v>
      </c>
      <c r="N29" s="17">
        <v>812.5</v>
      </c>
      <c r="O29" s="3" t="s">
        <v>1266</v>
      </c>
      <c r="P29" s="56">
        <v>54510070</v>
      </c>
      <c r="Q29" s="57">
        <v>4712016760</v>
      </c>
    </row>
    <row r="30" spans="1:17" s="80" customFormat="1" ht="121.5" customHeight="1">
      <c r="A30" s="79">
        <v>22</v>
      </c>
      <c r="B30" s="79" t="s">
        <v>48</v>
      </c>
      <c r="C30" s="79" t="s">
        <v>1049</v>
      </c>
      <c r="D30" s="3" t="s">
        <v>1610</v>
      </c>
      <c r="E30" s="3" t="s">
        <v>1657</v>
      </c>
      <c r="F30" s="3" t="s">
        <v>701</v>
      </c>
      <c r="G30" s="6"/>
      <c r="H30" s="3" t="s">
        <v>2023</v>
      </c>
      <c r="I30" s="3" t="s">
        <v>1956</v>
      </c>
      <c r="J30" s="3">
        <v>250</v>
      </c>
      <c r="K30" s="3" t="s">
        <v>1050</v>
      </c>
      <c r="L30" s="3" t="s">
        <v>1328</v>
      </c>
      <c r="M30" s="17">
        <v>29965</v>
      </c>
      <c r="N30" s="17">
        <v>1425</v>
      </c>
      <c r="O30" s="3" t="s">
        <v>981</v>
      </c>
      <c r="P30" s="56">
        <v>41792800</v>
      </c>
      <c r="Q30" s="57">
        <v>7813113934</v>
      </c>
    </row>
    <row r="31" spans="1:17" s="80" customFormat="1" ht="232.5" customHeight="1">
      <c r="A31" s="3">
        <v>23</v>
      </c>
      <c r="B31" s="79" t="s">
        <v>573</v>
      </c>
      <c r="C31" s="79" t="s">
        <v>380</v>
      </c>
      <c r="D31" s="3" t="s">
        <v>574</v>
      </c>
      <c r="E31" s="3" t="s">
        <v>1011</v>
      </c>
      <c r="F31" s="3" t="s">
        <v>1322</v>
      </c>
      <c r="G31" s="6" t="s">
        <v>47</v>
      </c>
      <c r="H31" s="3" t="s">
        <v>2023</v>
      </c>
      <c r="I31" s="3" t="s">
        <v>921</v>
      </c>
      <c r="J31" s="3">
        <v>250</v>
      </c>
      <c r="K31" s="3" t="s">
        <v>1516</v>
      </c>
      <c r="L31" s="3" t="s">
        <v>1327</v>
      </c>
      <c r="M31" s="17">
        <v>13545</v>
      </c>
      <c r="N31" s="17">
        <f>13545/21</f>
        <v>645</v>
      </c>
      <c r="O31" s="3" t="s">
        <v>1073</v>
      </c>
      <c r="P31" s="56">
        <v>44338705400005</v>
      </c>
      <c r="Q31" s="57">
        <v>7825357195</v>
      </c>
    </row>
    <row r="32" spans="1:17" s="65" customFormat="1" ht="73.5" customHeight="1">
      <c r="A32" s="79">
        <v>24</v>
      </c>
      <c r="B32" s="162" t="s">
        <v>1237</v>
      </c>
      <c r="C32" s="162" t="s">
        <v>1049</v>
      </c>
      <c r="D32" s="162" t="s">
        <v>2088</v>
      </c>
      <c r="E32" s="162" t="s">
        <v>2089</v>
      </c>
      <c r="F32" s="162" t="s">
        <v>1194</v>
      </c>
      <c r="G32" s="224" t="s">
        <v>1195</v>
      </c>
      <c r="H32" s="3" t="s">
        <v>2023</v>
      </c>
      <c r="I32" s="162" t="s">
        <v>1208</v>
      </c>
      <c r="J32" s="3">
        <v>220</v>
      </c>
      <c r="K32" s="3"/>
      <c r="L32" s="3"/>
      <c r="M32" s="17">
        <v>23100</v>
      </c>
      <c r="N32" s="17">
        <v>1100</v>
      </c>
      <c r="O32" s="3"/>
      <c r="P32" s="56"/>
      <c r="Q32" s="57"/>
    </row>
    <row r="33" spans="1:17" s="80" customFormat="1" ht="218.25" customHeight="1">
      <c r="A33" s="79">
        <v>25</v>
      </c>
      <c r="B33" s="79" t="s">
        <v>1104</v>
      </c>
      <c r="C33" s="79" t="s">
        <v>1049</v>
      </c>
      <c r="D33" s="3" t="s">
        <v>1940</v>
      </c>
      <c r="E33" s="3" t="s">
        <v>1054</v>
      </c>
      <c r="F33" s="3" t="s">
        <v>1105</v>
      </c>
      <c r="G33" s="3" t="s">
        <v>32</v>
      </c>
      <c r="H33" s="3" t="s">
        <v>2023</v>
      </c>
      <c r="I33" s="3" t="s">
        <v>1956</v>
      </c>
      <c r="J33" s="3">
        <v>300</v>
      </c>
      <c r="K33" s="3" t="s">
        <v>1050</v>
      </c>
      <c r="L33" s="3" t="s">
        <v>188</v>
      </c>
      <c r="M33" s="17">
        <v>19950</v>
      </c>
      <c r="N33" s="17">
        <v>950</v>
      </c>
      <c r="O33" s="3" t="s">
        <v>2078</v>
      </c>
      <c r="P33" s="56">
        <v>39511478</v>
      </c>
      <c r="Q33" s="57">
        <v>7802030690</v>
      </c>
    </row>
    <row r="34" spans="1:17" s="80" customFormat="1" ht="94.5">
      <c r="A34" s="3">
        <v>26</v>
      </c>
      <c r="B34" s="79" t="s">
        <v>33</v>
      </c>
      <c r="C34" s="79" t="s">
        <v>380</v>
      </c>
      <c r="D34" s="3" t="s">
        <v>1032</v>
      </c>
      <c r="E34" s="3" t="s">
        <v>1246</v>
      </c>
      <c r="F34" s="3" t="s">
        <v>1106</v>
      </c>
      <c r="G34" s="3" t="s">
        <v>34</v>
      </c>
      <c r="H34" s="3" t="s">
        <v>2023</v>
      </c>
      <c r="I34" s="3" t="s">
        <v>921</v>
      </c>
      <c r="J34" s="3">
        <v>170</v>
      </c>
      <c r="K34" s="3" t="s">
        <v>1050</v>
      </c>
      <c r="L34" s="3" t="s">
        <v>1998</v>
      </c>
      <c r="M34" s="17">
        <v>22050</v>
      </c>
      <c r="N34" s="17">
        <f>M34/21</f>
        <v>1050</v>
      </c>
      <c r="O34" s="3" t="s">
        <v>1733</v>
      </c>
      <c r="P34" s="56">
        <v>2078549400002</v>
      </c>
      <c r="Q34" s="57">
        <v>7802141714</v>
      </c>
    </row>
    <row r="35" spans="1:17" s="227" customFormat="1" ht="51.75" customHeight="1">
      <c r="A35" s="79">
        <v>27</v>
      </c>
      <c r="B35" s="3" t="s">
        <v>1239</v>
      </c>
      <c r="C35" s="43" t="s">
        <v>380</v>
      </c>
      <c r="D35" s="43" t="s">
        <v>2103</v>
      </c>
      <c r="E35" s="43" t="s">
        <v>1240</v>
      </c>
      <c r="F35" s="43" t="s">
        <v>2104</v>
      </c>
      <c r="G35" s="43"/>
      <c r="H35" s="43" t="s">
        <v>1078</v>
      </c>
      <c r="I35" s="3" t="s">
        <v>1208</v>
      </c>
      <c r="J35" s="3">
        <v>144</v>
      </c>
      <c r="K35" s="3" t="s">
        <v>1050</v>
      </c>
      <c r="L35" s="3"/>
      <c r="M35" s="17">
        <v>18900</v>
      </c>
      <c r="N35" s="17"/>
      <c r="O35" s="3"/>
      <c r="P35" s="225"/>
      <c r="Q35" s="226"/>
    </row>
    <row r="36" spans="1:17" s="80" customFormat="1" ht="182.25" customHeight="1">
      <c r="A36" s="79">
        <v>28</v>
      </c>
      <c r="B36" s="79" t="s">
        <v>1250</v>
      </c>
      <c r="C36" s="79" t="s">
        <v>380</v>
      </c>
      <c r="D36" s="3" t="s">
        <v>659</v>
      </c>
      <c r="E36" s="3" t="s">
        <v>1475</v>
      </c>
      <c r="F36" s="3" t="s">
        <v>920</v>
      </c>
      <c r="G36" s="3" t="s">
        <v>738</v>
      </c>
      <c r="H36" s="3" t="s">
        <v>2023</v>
      </c>
      <c r="I36" s="3" t="s">
        <v>921</v>
      </c>
      <c r="J36" s="3">
        <v>340</v>
      </c>
      <c r="K36" s="3" t="s">
        <v>2081</v>
      </c>
      <c r="L36" s="3" t="s">
        <v>1480</v>
      </c>
      <c r="M36" s="17">
        <v>18000</v>
      </c>
      <c r="N36" s="17">
        <v>750</v>
      </c>
      <c r="O36" s="3" t="s">
        <v>658</v>
      </c>
      <c r="P36" s="56">
        <v>32803700</v>
      </c>
      <c r="Q36" s="57">
        <v>7801002154</v>
      </c>
    </row>
    <row r="37" spans="1:17" s="80" customFormat="1" ht="72.75" customHeight="1">
      <c r="A37" s="3">
        <v>29</v>
      </c>
      <c r="B37" s="79" t="s">
        <v>1901</v>
      </c>
      <c r="C37" s="3" t="s">
        <v>380</v>
      </c>
      <c r="D37" s="3" t="s">
        <v>1902</v>
      </c>
      <c r="E37" s="3" t="s">
        <v>559</v>
      </c>
      <c r="F37" s="3" t="s">
        <v>58</v>
      </c>
      <c r="G37" s="6" t="s">
        <v>1903</v>
      </c>
      <c r="H37" s="3" t="s">
        <v>2023</v>
      </c>
      <c r="I37" s="3" t="s">
        <v>1207</v>
      </c>
      <c r="J37" s="3">
        <v>150</v>
      </c>
      <c r="K37" s="3" t="s">
        <v>1050</v>
      </c>
      <c r="L37" s="3" t="s">
        <v>1467</v>
      </c>
      <c r="M37" s="17">
        <v>13545</v>
      </c>
      <c r="N37" s="17">
        <v>645</v>
      </c>
      <c r="O37" s="3" t="s">
        <v>521</v>
      </c>
      <c r="P37" s="56">
        <v>2078779400002</v>
      </c>
      <c r="Q37" s="57">
        <v>7816157249</v>
      </c>
    </row>
    <row r="38" spans="1:17" s="80" customFormat="1" ht="126">
      <c r="A38" s="79">
        <v>30</v>
      </c>
      <c r="B38" s="79" t="s">
        <v>160</v>
      </c>
      <c r="C38" s="79" t="s">
        <v>380</v>
      </c>
      <c r="D38" s="3" t="s">
        <v>905</v>
      </c>
      <c r="E38" s="3" t="s">
        <v>2086</v>
      </c>
      <c r="F38" s="3" t="s">
        <v>1706</v>
      </c>
      <c r="G38" s="6" t="s">
        <v>663</v>
      </c>
      <c r="H38" s="3" t="s">
        <v>2023</v>
      </c>
      <c r="I38" s="3" t="s">
        <v>1956</v>
      </c>
      <c r="J38" s="3">
        <v>240</v>
      </c>
      <c r="K38" s="3" t="s">
        <v>1050</v>
      </c>
      <c r="L38" s="3" t="s">
        <v>2181</v>
      </c>
      <c r="M38" s="17">
        <v>15321</v>
      </c>
      <c r="N38" s="17">
        <v>729.58</v>
      </c>
      <c r="O38" s="3" t="s">
        <v>2180</v>
      </c>
      <c r="P38" s="56">
        <v>53306673400002</v>
      </c>
      <c r="Q38" s="57">
        <v>7814110284</v>
      </c>
    </row>
    <row r="39" spans="1:17" s="80" customFormat="1" ht="94.5">
      <c r="A39" s="79">
        <v>31</v>
      </c>
      <c r="B39" s="79" t="s">
        <v>35</v>
      </c>
      <c r="C39" s="79" t="s">
        <v>380</v>
      </c>
      <c r="D39" s="3" t="s">
        <v>1844</v>
      </c>
      <c r="E39" s="3" t="s">
        <v>1911</v>
      </c>
      <c r="F39" s="3" t="s">
        <v>1721</v>
      </c>
      <c r="G39" s="3" t="s">
        <v>1234</v>
      </c>
      <c r="H39" s="3" t="s">
        <v>2023</v>
      </c>
      <c r="I39" s="3" t="s">
        <v>1956</v>
      </c>
      <c r="J39" s="3">
        <v>160</v>
      </c>
      <c r="K39" s="3" t="s">
        <v>1050</v>
      </c>
      <c r="L39" s="3" t="s">
        <v>1999</v>
      </c>
      <c r="M39" s="17">
        <v>22050</v>
      </c>
      <c r="N39" s="17">
        <f>M39/21</f>
        <v>1050</v>
      </c>
      <c r="O39" s="3" t="s">
        <v>1196</v>
      </c>
      <c r="P39" s="56">
        <v>79729939400002</v>
      </c>
      <c r="Q39" s="57">
        <v>7813337405</v>
      </c>
    </row>
    <row r="40" spans="1:17" s="80" customFormat="1" ht="157.5">
      <c r="A40" s="3">
        <v>32</v>
      </c>
      <c r="B40" s="79" t="s">
        <v>698</v>
      </c>
      <c r="C40" s="79" t="s">
        <v>380</v>
      </c>
      <c r="D40" s="3" t="s">
        <v>1828</v>
      </c>
      <c r="E40" s="3" t="s">
        <v>305</v>
      </c>
      <c r="F40" s="3" t="s">
        <v>1417</v>
      </c>
      <c r="G40" s="6" t="s">
        <v>699</v>
      </c>
      <c r="H40" s="3" t="s">
        <v>2023</v>
      </c>
      <c r="I40" s="3" t="s">
        <v>921</v>
      </c>
      <c r="J40" s="3">
        <v>135</v>
      </c>
      <c r="K40" s="3" t="s">
        <v>1050</v>
      </c>
      <c r="L40" s="3" t="s">
        <v>1542</v>
      </c>
      <c r="M40" s="17">
        <v>14900</v>
      </c>
      <c r="N40" s="17">
        <v>712</v>
      </c>
      <c r="O40" s="3" t="s">
        <v>1604</v>
      </c>
      <c r="P40" s="56">
        <v>2098026400002</v>
      </c>
      <c r="Q40" s="57">
        <v>7805146710</v>
      </c>
    </row>
    <row r="41" spans="1:17" s="80" customFormat="1" ht="63">
      <c r="A41" s="79">
        <v>33</v>
      </c>
      <c r="B41" s="79" t="s">
        <v>1735</v>
      </c>
      <c r="C41" s="79" t="s">
        <v>1049</v>
      </c>
      <c r="D41" s="3" t="s">
        <v>1092</v>
      </c>
      <c r="E41" s="3" t="s">
        <v>703</v>
      </c>
      <c r="F41" s="3" t="s">
        <v>61</v>
      </c>
      <c r="G41" s="6" t="s">
        <v>1736</v>
      </c>
      <c r="H41" s="3" t="s">
        <v>2023</v>
      </c>
      <c r="I41" s="3" t="s">
        <v>1209</v>
      </c>
      <c r="J41" s="3">
        <v>250</v>
      </c>
      <c r="K41" s="3" t="s">
        <v>1050</v>
      </c>
      <c r="L41" s="3" t="s">
        <v>1830</v>
      </c>
      <c r="M41" s="17">
        <v>21630</v>
      </c>
      <c r="N41" s="17">
        <v>1030</v>
      </c>
      <c r="O41" s="3" t="s">
        <v>827</v>
      </c>
      <c r="P41" s="56">
        <v>3323755400006</v>
      </c>
      <c r="Q41" s="57">
        <v>7830001028</v>
      </c>
    </row>
    <row r="42" spans="1:19" s="99" customFormat="1" ht="336.75" customHeight="1">
      <c r="A42" s="79">
        <v>34</v>
      </c>
      <c r="B42" s="3" t="s">
        <v>1593</v>
      </c>
      <c r="C42" s="3" t="s">
        <v>1049</v>
      </c>
      <c r="D42" s="3" t="s">
        <v>2165</v>
      </c>
      <c r="E42" s="3" t="s">
        <v>1656</v>
      </c>
      <c r="F42" s="3" t="s">
        <v>1586</v>
      </c>
      <c r="G42" s="7" t="s">
        <v>1587</v>
      </c>
      <c r="H42" s="3" t="s">
        <v>2023</v>
      </c>
      <c r="I42" s="3" t="s">
        <v>1956</v>
      </c>
      <c r="J42" s="3">
        <v>320</v>
      </c>
      <c r="K42" s="3" t="s">
        <v>1050</v>
      </c>
      <c r="L42" s="3" t="s">
        <v>1731</v>
      </c>
      <c r="M42" s="44">
        <v>18000</v>
      </c>
      <c r="N42" s="3">
        <v>857.14</v>
      </c>
      <c r="O42" s="3" t="s">
        <v>1732</v>
      </c>
      <c r="P42" s="56">
        <v>38081768</v>
      </c>
      <c r="Q42" s="57">
        <v>7801567059</v>
      </c>
      <c r="R42" s="53"/>
      <c r="S42" s="53"/>
    </row>
    <row r="43" spans="1:17" s="80" customFormat="1" ht="171" customHeight="1">
      <c r="A43" s="3">
        <v>35</v>
      </c>
      <c r="B43" s="79" t="s">
        <v>979</v>
      </c>
      <c r="C43" s="79" t="s">
        <v>380</v>
      </c>
      <c r="D43" s="3" t="s">
        <v>661</v>
      </c>
      <c r="E43" s="3" t="s">
        <v>1705</v>
      </c>
      <c r="F43" s="3" t="s">
        <v>1786</v>
      </c>
      <c r="G43" s="6" t="s">
        <v>1787</v>
      </c>
      <c r="H43" s="3" t="s">
        <v>2023</v>
      </c>
      <c r="I43" s="3" t="s">
        <v>1956</v>
      </c>
      <c r="J43" s="3">
        <v>240</v>
      </c>
      <c r="K43" s="3" t="s">
        <v>1050</v>
      </c>
      <c r="L43" s="3" t="s">
        <v>1002</v>
      </c>
      <c r="M43" s="17">
        <v>15000</v>
      </c>
      <c r="N43" s="17">
        <v>714.29</v>
      </c>
      <c r="O43" s="3" t="s">
        <v>1090</v>
      </c>
      <c r="P43" s="56">
        <v>50909112400002</v>
      </c>
      <c r="Q43" s="57">
        <v>7804010121</v>
      </c>
    </row>
    <row r="44" spans="1:17" s="80" customFormat="1" ht="228.75" customHeight="1">
      <c r="A44" s="79">
        <v>36</v>
      </c>
      <c r="B44" s="79" t="s">
        <v>1197</v>
      </c>
      <c r="C44" s="79" t="s">
        <v>1049</v>
      </c>
      <c r="D44" s="3" t="s">
        <v>150</v>
      </c>
      <c r="E44" s="3" t="s">
        <v>1490</v>
      </c>
      <c r="F44" s="3" t="s">
        <v>1489</v>
      </c>
      <c r="G44" s="6" t="s">
        <v>1198</v>
      </c>
      <c r="H44" s="3" t="s">
        <v>2023</v>
      </c>
      <c r="I44" s="3" t="s">
        <v>1956</v>
      </c>
      <c r="J44" s="3">
        <v>400</v>
      </c>
      <c r="K44" s="3" t="s">
        <v>1050</v>
      </c>
      <c r="L44" s="3" t="s">
        <v>2178</v>
      </c>
      <c r="M44" s="17">
        <v>29980</v>
      </c>
      <c r="N44" s="17">
        <v>1427.62</v>
      </c>
      <c r="O44" s="3" t="s">
        <v>1946</v>
      </c>
      <c r="P44" s="56">
        <v>70629426</v>
      </c>
      <c r="Q44" s="57">
        <v>4712127614</v>
      </c>
    </row>
    <row r="45" spans="1:17" s="80" customFormat="1" ht="162" customHeight="1">
      <c r="A45" s="79">
        <v>37</v>
      </c>
      <c r="B45" s="79" t="s">
        <v>1517</v>
      </c>
      <c r="C45" s="79" t="s">
        <v>1518</v>
      </c>
      <c r="D45" s="3" t="s">
        <v>1033</v>
      </c>
      <c r="E45" s="3" t="s">
        <v>1817</v>
      </c>
      <c r="F45" s="3" t="s">
        <v>1720</v>
      </c>
      <c r="G45" s="6" t="s">
        <v>1519</v>
      </c>
      <c r="H45" s="3" t="s">
        <v>2023</v>
      </c>
      <c r="I45" s="3" t="s">
        <v>921</v>
      </c>
      <c r="J45" s="3">
        <v>120</v>
      </c>
      <c r="K45" s="3" t="s">
        <v>1050</v>
      </c>
      <c r="L45" s="3" t="s">
        <v>1951</v>
      </c>
      <c r="M45" s="17">
        <v>14200</v>
      </c>
      <c r="N45" s="17">
        <v>676.19</v>
      </c>
      <c r="O45" s="3" t="s">
        <v>1479</v>
      </c>
      <c r="P45" s="56">
        <v>26257384100002</v>
      </c>
      <c r="Q45" s="57">
        <v>7814106369</v>
      </c>
    </row>
    <row r="46" spans="1:17" s="80" customFormat="1" ht="267.75">
      <c r="A46" s="3">
        <v>38</v>
      </c>
      <c r="B46" s="79" t="s">
        <v>735</v>
      </c>
      <c r="C46" s="79" t="s">
        <v>1049</v>
      </c>
      <c r="D46" s="3" t="s">
        <v>1036</v>
      </c>
      <c r="E46" s="3" t="s">
        <v>1716</v>
      </c>
      <c r="F46" s="3" t="s">
        <v>1717</v>
      </c>
      <c r="G46" s="3" t="s">
        <v>751</v>
      </c>
      <c r="H46" s="3" t="s">
        <v>2023</v>
      </c>
      <c r="I46" s="3" t="s">
        <v>1956</v>
      </c>
      <c r="J46" s="3">
        <v>200</v>
      </c>
      <c r="K46" s="3" t="s">
        <v>1050</v>
      </c>
      <c r="L46" s="3" t="s">
        <v>75</v>
      </c>
      <c r="M46" s="17">
        <v>19200</v>
      </c>
      <c r="N46" s="17">
        <v>914.28</v>
      </c>
      <c r="O46" s="3" t="s">
        <v>1923</v>
      </c>
      <c r="P46" s="56">
        <v>56925193</v>
      </c>
      <c r="Q46" s="57">
        <v>4716015220</v>
      </c>
    </row>
    <row r="47" spans="1:17" s="80" customFormat="1" ht="78.75">
      <c r="A47" s="79">
        <v>39</v>
      </c>
      <c r="B47" s="79" t="s">
        <v>9</v>
      </c>
      <c r="C47" s="79" t="s">
        <v>380</v>
      </c>
      <c r="D47" s="3" t="s">
        <v>662</v>
      </c>
      <c r="E47" s="3" t="s">
        <v>1709</v>
      </c>
      <c r="F47" s="3" t="s">
        <v>1710</v>
      </c>
      <c r="G47" s="3" t="s">
        <v>10</v>
      </c>
      <c r="H47" s="3" t="s">
        <v>2023</v>
      </c>
      <c r="I47" s="3" t="s">
        <v>1207</v>
      </c>
      <c r="J47" s="3">
        <v>133</v>
      </c>
      <c r="K47" s="3" t="s">
        <v>1050</v>
      </c>
      <c r="L47" s="3" t="s">
        <v>1557</v>
      </c>
      <c r="M47" s="17">
        <v>23000</v>
      </c>
      <c r="N47" s="17">
        <v>1095.23</v>
      </c>
      <c r="O47" s="3" t="s">
        <v>1091</v>
      </c>
      <c r="P47" s="56">
        <v>44357022</v>
      </c>
      <c r="Q47" s="57">
        <v>7801037911</v>
      </c>
    </row>
    <row r="48" spans="1:17" s="80" customFormat="1" ht="153.75" customHeight="1">
      <c r="A48" s="79">
        <v>40</v>
      </c>
      <c r="B48" s="79" t="s">
        <v>1248</v>
      </c>
      <c r="C48" s="79" t="s">
        <v>380</v>
      </c>
      <c r="D48" s="3" t="s">
        <v>2082</v>
      </c>
      <c r="E48" s="3" t="s">
        <v>1754</v>
      </c>
      <c r="F48" s="3" t="s">
        <v>2083</v>
      </c>
      <c r="G48" s="3" t="s">
        <v>2084</v>
      </c>
      <c r="H48" s="3" t="s">
        <v>2023</v>
      </c>
      <c r="I48" s="3" t="s">
        <v>921</v>
      </c>
      <c r="J48" s="3">
        <v>240</v>
      </c>
      <c r="K48" s="3" t="s">
        <v>1050</v>
      </c>
      <c r="L48" s="3" t="s">
        <v>1785</v>
      </c>
      <c r="M48" s="17">
        <v>22050</v>
      </c>
      <c r="N48" s="17">
        <f>M48/21</f>
        <v>1050</v>
      </c>
      <c r="O48" s="3" t="s">
        <v>1492</v>
      </c>
      <c r="P48" s="56">
        <v>50928049400002</v>
      </c>
      <c r="Q48" s="57">
        <v>7810171328</v>
      </c>
    </row>
    <row r="49" spans="1:17" s="80" customFormat="1" ht="168.75" customHeight="1">
      <c r="A49" s="3">
        <v>41</v>
      </c>
      <c r="B49" s="79" t="s">
        <v>1952</v>
      </c>
      <c r="C49" s="79" t="s">
        <v>1049</v>
      </c>
      <c r="D49" s="3" t="s">
        <v>1034</v>
      </c>
      <c r="E49" s="3" t="s">
        <v>1635</v>
      </c>
      <c r="F49" s="3" t="s">
        <v>1719</v>
      </c>
      <c r="G49" s="3" t="s">
        <v>1953</v>
      </c>
      <c r="H49" s="3" t="s">
        <v>2023</v>
      </c>
      <c r="I49" s="3" t="s">
        <v>598</v>
      </c>
      <c r="J49" s="3">
        <v>300</v>
      </c>
      <c r="K49" s="3" t="s">
        <v>1050</v>
      </c>
      <c r="L49" s="3" t="s">
        <v>1211</v>
      </c>
      <c r="M49" s="17">
        <v>19500</v>
      </c>
      <c r="N49" s="17">
        <v>929</v>
      </c>
      <c r="O49" s="3" t="s">
        <v>1321</v>
      </c>
      <c r="P49" s="56">
        <v>87403028</v>
      </c>
      <c r="Q49" s="57">
        <v>7802445960</v>
      </c>
    </row>
    <row r="50" spans="1:17" s="80" customFormat="1" ht="157.5">
      <c r="A50" s="79">
        <v>42</v>
      </c>
      <c r="B50" s="79" t="s">
        <v>11</v>
      </c>
      <c r="C50" s="79" t="s">
        <v>1049</v>
      </c>
      <c r="D50" s="3" t="s">
        <v>2016</v>
      </c>
      <c r="E50" s="3" t="s">
        <v>1231</v>
      </c>
      <c r="F50" s="3" t="s">
        <v>1232</v>
      </c>
      <c r="G50" s="3" t="s">
        <v>179</v>
      </c>
      <c r="H50" s="3" t="s">
        <v>2023</v>
      </c>
      <c r="I50" s="3" t="s">
        <v>1956</v>
      </c>
      <c r="J50" s="3">
        <v>300</v>
      </c>
      <c r="K50" s="3" t="s">
        <v>1050</v>
      </c>
      <c r="L50" s="3" t="s">
        <v>1233</v>
      </c>
      <c r="M50" s="17">
        <v>18000</v>
      </c>
      <c r="N50" s="17">
        <v>857.14</v>
      </c>
      <c r="O50" s="3" t="s">
        <v>1041</v>
      </c>
      <c r="P50" s="56">
        <v>38090848</v>
      </c>
      <c r="Q50" s="57">
        <v>7843314395</v>
      </c>
    </row>
    <row r="51" spans="1:17" s="80" customFormat="1" ht="110.25">
      <c r="A51" s="79">
        <v>43</v>
      </c>
      <c r="B51" s="79" t="s">
        <v>1510</v>
      </c>
      <c r="C51" s="79" t="s">
        <v>380</v>
      </c>
      <c r="D51" s="3" t="s">
        <v>2017</v>
      </c>
      <c r="E51" s="3" t="s">
        <v>316</v>
      </c>
      <c r="F51" s="3" t="s">
        <v>1452</v>
      </c>
      <c r="G51" s="6" t="s">
        <v>1511</v>
      </c>
      <c r="H51" s="3" t="s">
        <v>2023</v>
      </c>
      <c r="I51" s="3" t="s">
        <v>1956</v>
      </c>
      <c r="J51" s="3">
        <v>140</v>
      </c>
      <c r="K51" s="3" t="s">
        <v>1050</v>
      </c>
      <c r="L51" s="3" t="s">
        <v>2003</v>
      </c>
      <c r="M51" s="17">
        <v>18100</v>
      </c>
      <c r="N51" s="17">
        <v>861</v>
      </c>
      <c r="O51" s="3" t="s">
        <v>1640</v>
      </c>
      <c r="P51" s="56">
        <v>2698463400002</v>
      </c>
      <c r="Q51" s="57">
        <v>7802072267</v>
      </c>
    </row>
    <row r="52" spans="1:19" s="65" customFormat="1" ht="132" customHeight="1">
      <c r="A52" s="3">
        <v>44</v>
      </c>
      <c r="B52" s="3" t="s">
        <v>167</v>
      </c>
      <c r="C52" s="3" t="s">
        <v>380</v>
      </c>
      <c r="D52" s="3" t="s">
        <v>574</v>
      </c>
      <c r="E52" s="3" t="s">
        <v>372</v>
      </c>
      <c r="F52" s="3" t="s">
        <v>46</v>
      </c>
      <c r="G52" s="7" t="s">
        <v>47</v>
      </c>
      <c r="H52" s="3" t="s">
        <v>1796</v>
      </c>
      <c r="I52" s="3" t="s">
        <v>1796</v>
      </c>
      <c r="J52" s="3">
        <v>234</v>
      </c>
      <c r="K52" s="3" t="s">
        <v>1050</v>
      </c>
      <c r="L52" s="3" t="s">
        <v>878</v>
      </c>
      <c r="M52" s="3" t="s">
        <v>1796</v>
      </c>
      <c r="N52" s="3" t="s">
        <v>1796</v>
      </c>
      <c r="O52" s="3" t="s">
        <v>918</v>
      </c>
      <c r="P52" s="57">
        <v>44338705</v>
      </c>
      <c r="Q52" s="57">
        <v>7825357195</v>
      </c>
      <c r="R52" s="57" t="s">
        <v>2049</v>
      </c>
      <c r="S52" s="3" t="s">
        <v>1547</v>
      </c>
    </row>
    <row r="53" spans="1:17" s="80" customFormat="1" ht="141.75">
      <c r="A53" s="79">
        <v>45</v>
      </c>
      <c r="B53" s="79" t="s">
        <v>892</v>
      </c>
      <c r="C53" s="79" t="s">
        <v>1049</v>
      </c>
      <c r="D53" s="3" t="s">
        <v>1035</v>
      </c>
      <c r="E53" s="3" t="s">
        <v>1715</v>
      </c>
      <c r="F53" s="3" t="s">
        <v>1718</v>
      </c>
      <c r="G53" s="3" t="s">
        <v>734</v>
      </c>
      <c r="H53" s="3" t="s">
        <v>2023</v>
      </c>
      <c r="I53" s="3" t="s">
        <v>1956</v>
      </c>
      <c r="J53" s="3">
        <v>250</v>
      </c>
      <c r="K53" s="3" t="s">
        <v>1050</v>
      </c>
      <c r="L53" s="3" t="s">
        <v>671</v>
      </c>
      <c r="M53" s="17">
        <v>18500</v>
      </c>
      <c r="N53" s="17">
        <v>880</v>
      </c>
      <c r="O53" s="3" t="s">
        <v>1922</v>
      </c>
      <c r="P53" s="56">
        <v>79689080</v>
      </c>
      <c r="Q53" s="57">
        <v>7807310236</v>
      </c>
    </row>
    <row r="54" spans="1:17" s="80" customFormat="1" ht="132.75" customHeight="1">
      <c r="A54" s="79">
        <v>46</v>
      </c>
      <c r="B54" s="79" t="s">
        <v>476</v>
      </c>
      <c r="C54" s="79" t="s">
        <v>1049</v>
      </c>
      <c r="D54" s="3" t="s">
        <v>479</v>
      </c>
      <c r="E54" s="3" t="s">
        <v>1642</v>
      </c>
      <c r="F54" s="3" t="s">
        <v>2072</v>
      </c>
      <c r="G54" s="6" t="s">
        <v>1512</v>
      </c>
      <c r="H54" s="3" t="s">
        <v>2023</v>
      </c>
      <c r="I54" s="3" t="s">
        <v>1956</v>
      </c>
      <c r="J54" s="3">
        <v>310</v>
      </c>
      <c r="K54" s="3" t="s">
        <v>1050</v>
      </c>
      <c r="L54" s="3" t="s">
        <v>1614</v>
      </c>
      <c r="M54" s="17" t="s">
        <v>1039</v>
      </c>
      <c r="N54" s="17" t="s">
        <v>1040</v>
      </c>
      <c r="O54" s="3" t="s">
        <v>1083</v>
      </c>
      <c r="P54" s="56">
        <v>31997910400002</v>
      </c>
      <c r="Q54" s="57">
        <v>7806131315</v>
      </c>
    </row>
    <row r="55" spans="1:17" s="152" customFormat="1" ht="126">
      <c r="A55" s="3">
        <v>47</v>
      </c>
      <c r="B55" s="162" t="s">
        <v>1483</v>
      </c>
      <c r="C55" s="162" t="s">
        <v>1049</v>
      </c>
      <c r="D55" s="3" t="s">
        <v>1683</v>
      </c>
      <c r="E55" s="3" t="s">
        <v>1684</v>
      </c>
      <c r="F55" s="3" t="s">
        <v>1685</v>
      </c>
      <c r="G55" s="6" t="s">
        <v>1686</v>
      </c>
      <c r="H55" s="3" t="s">
        <v>2023</v>
      </c>
      <c r="I55" s="3" t="s">
        <v>1956</v>
      </c>
      <c r="J55" s="3">
        <v>300</v>
      </c>
      <c r="K55" s="3" t="s">
        <v>1050</v>
      </c>
      <c r="L55" s="3" t="s">
        <v>1687</v>
      </c>
      <c r="M55" s="17" t="s">
        <v>1039</v>
      </c>
      <c r="N55" s="17" t="s">
        <v>1688</v>
      </c>
      <c r="O55" s="3" t="s">
        <v>1689</v>
      </c>
      <c r="P55" s="151"/>
      <c r="Q55" s="151"/>
    </row>
    <row r="56" spans="1:17" s="80" customFormat="1" ht="126">
      <c r="A56" s="79">
        <v>48</v>
      </c>
      <c r="B56" s="79" t="s">
        <v>1405</v>
      </c>
      <c r="C56" s="79" t="s">
        <v>1049</v>
      </c>
      <c r="D56" s="3" t="s">
        <v>1641</v>
      </c>
      <c r="E56" s="3" t="s">
        <v>633</v>
      </c>
      <c r="F56" s="3" t="s">
        <v>627</v>
      </c>
      <c r="G56" s="6" t="s">
        <v>1582</v>
      </c>
      <c r="H56" s="3" t="s">
        <v>2023</v>
      </c>
      <c r="I56" s="3" t="s">
        <v>921</v>
      </c>
      <c r="J56" s="3">
        <v>150</v>
      </c>
      <c r="K56" s="3" t="s">
        <v>1050</v>
      </c>
      <c r="L56" s="3" t="s">
        <v>585</v>
      </c>
      <c r="M56" s="17">
        <v>18800</v>
      </c>
      <c r="N56" s="17">
        <v>783</v>
      </c>
      <c r="O56" s="3" t="s">
        <v>1409</v>
      </c>
      <c r="P56" s="56">
        <v>90348296</v>
      </c>
      <c r="Q56" s="57">
        <v>4705056627</v>
      </c>
    </row>
    <row r="57" spans="1:17" s="80" customFormat="1" ht="236.25">
      <c r="A57" s="79">
        <v>49</v>
      </c>
      <c r="B57" s="79" t="s">
        <v>1583</v>
      </c>
      <c r="C57" s="79" t="s">
        <v>1049</v>
      </c>
      <c r="D57" s="3" t="s">
        <v>1990</v>
      </c>
      <c r="E57" s="3" t="s">
        <v>1410</v>
      </c>
      <c r="F57" s="3" t="s">
        <v>626</v>
      </c>
      <c r="G57" s="6" t="s">
        <v>1584</v>
      </c>
      <c r="H57" s="3" t="s">
        <v>2023</v>
      </c>
      <c r="I57" s="3" t="s">
        <v>1956</v>
      </c>
      <c r="J57" s="3">
        <v>337</v>
      </c>
      <c r="K57" s="3" t="s">
        <v>1050</v>
      </c>
      <c r="L57" s="3" t="s">
        <v>1038</v>
      </c>
      <c r="M57" s="17">
        <v>17500</v>
      </c>
      <c r="N57" s="17">
        <v>833.33</v>
      </c>
      <c r="O57" s="3" t="s">
        <v>866</v>
      </c>
      <c r="P57" s="56">
        <v>54352936</v>
      </c>
      <c r="Q57" s="57">
        <v>7805194640</v>
      </c>
    </row>
    <row r="58" spans="1:17" s="80" customFormat="1" ht="63">
      <c r="A58" s="3">
        <v>50</v>
      </c>
      <c r="B58" s="153" t="s">
        <v>977</v>
      </c>
      <c r="C58" s="79" t="s">
        <v>380</v>
      </c>
      <c r="D58" s="3" t="s">
        <v>906</v>
      </c>
      <c r="E58" s="3" t="s">
        <v>1597</v>
      </c>
      <c r="F58" s="3" t="s">
        <v>1708</v>
      </c>
      <c r="G58" s="6" t="s">
        <v>978</v>
      </c>
      <c r="H58" s="3" t="s">
        <v>2023</v>
      </c>
      <c r="I58" s="3" t="s">
        <v>921</v>
      </c>
      <c r="J58" s="3">
        <v>150</v>
      </c>
      <c r="K58" s="3" t="s">
        <v>1050</v>
      </c>
      <c r="L58" s="3" t="s">
        <v>177</v>
      </c>
      <c r="M58" s="17">
        <v>12730.4</v>
      </c>
      <c r="N58" s="17">
        <v>606.21</v>
      </c>
      <c r="O58" s="3" t="s">
        <v>1089</v>
      </c>
      <c r="P58" s="56">
        <v>46905226400002</v>
      </c>
      <c r="Q58" s="57">
        <v>7826018029</v>
      </c>
    </row>
    <row r="59" spans="1:17" ht="15.75">
      <c r="A59" s="291" t="s">
        <v>379</v>
      </c>
      <c r="B59" s="291"/>
      <c r="C59" s="291"/>
      <c r="D59" s="291"/>
      <c r="E59" s="291"/>
      <c r="F59" s="291"/>
      <c r="G59" s="291"/>
      <c r="H59" s="291"/>
      <c r="I59" s="291"/>
      <c r="J59" s="291"/>
      <c r="K59" s="291"/>
      <c r="L59" s="291"/>
      <c r="M59" s="291"/>
      <c r="N59" s="291"/>
      <c r="O59" s="291"/>
      <c r="P59" s="107"/>
      <c r="Q59" s="108"/>
    </row>
    <row r="60" spans="1:17" ht="220.5">
      <c r="A60" s="79">
        <v>1</v>
      </c>
      <c r="B60" s="79" t="s">
        <v>1772</v>
      </c>
      <c r="C60" s="79" t="s">
        <v>380</v>
      </c>
      <c r="D60" s="3" t="s">
        <v>905</v>
      </c>
      <c r="E60" s="79" t="s">
        <v>1773</v>
      </c>
      <c r="F60" s="3" t="s">
        <v>1478</v>
      </c>
      <c r="G60" s="79"/>
      <c r="H60" s="79" t="s">
        <v>382</v>
      </c>
      <c r="I60" s="79" t="s">
        <v>1956</v>
      </c>
      <c r="J60" s="79">
        <v>30</v>
      </c>
      <c r="K60" s="45" t="s">
        <v>1774</v>
      </c>
      <c r="L60" s="3" t="s">
        <v>1466</v>
      </c>
      <c r="M60" s="17">
        <v>13545</v>
      </c>
      <c r="N60" s="17">
        <v>645</v>
      </c>
      <c r="O60" s="3" t="s">
        <v>1776</v>
      </c>
      <c r="P60" s="39">
        <v>2098115400002</v>
      </c>
      <c r="Q60" s="46">
        <v>7808023241</v>
      </c>
    </row>
    <row r="61" spans="1:17" ht="15.75">
      <c r="A61" s="291" t="s">
        <v>2131</v>
      </c>
      <c r="B61" s="291"/>
      <c r="C61" s="291"/>
      <c r="D61" s="291"/>
      <c r="E61" s="291"/>
      <c r="F61" s="291"/>
      <c r="G61" s="291"/>
      <c r="H61" s="291"/>
      <c r="I61" s="291"/>
      <c r="J61" s="291"/>
      <c r="K61" s="291"/>
      <c r="L61" s="291"/>
      <c r="M61" s="291"/>
      <c r="N61" s="291"/>
      <c r="O61" s="291"/>
      <c r="P61" s="107"/>
      <c r="Q61" s="108"/>
    </row>
    <row r="62" spans="1:88" ht="36.75" customHeight="1">
      <c r="A62" s="3">
        <v>1</v>
      </c>
      <c r="B62" s="3" t="s">
        <v>2132</v>
      </c>
      <c r="C62" s="1" t="s">
        <v>380</v>
      </c>
      <c r="D62" s="3" t="s">
        <v>55</v>
      </c>
      <c r="E62" s="3" t="s">
        <v>113</v>
      </c>
      <c r="F62" s="3" t="s">
        <v>1944</v>
      </c>
      <c r="G62" s="7" t="s">
        <v>56</v>
      </c>
      <c r="H62" s="3" t="s">
        <v>57</v>
      </c>
      <c r="I62" s="3" t="s">
        <v>1618</v>
      </c>
      <c r="J62" s="3">
        <v>50</v>
      </c>
      <c r="K62" s="3" t="s">
        <v>1943</v>
      </c>
      <c r="L62" s="3" t="s">
        <v>1942</v>
      </c>
      <c r="M62" s="17">
        <v>7733</v>
      </c>
      <c r="N62" s="17">
        <v>407</v>
      </c>
      <c r="O62" s="3" t="s">
        <v>2171</v>
      </c>
      <c r="P62" s="221"/>
      <c r="Q62" s="154"/>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155"/>
      <c r="BX62" s="155"/>
      <c r="BY62" s="155"/>
      <c r="BZ62" s="155"/>
      <c r="CA62" s="155"/>
      <c r="CB62" s="155"/>
      <c r="CC62" s="155"/>
      <c r="CD62" s="155"/>
      <c r="CE62" s="155"/>
      <c r="CF62" s="155"/>
      <c r="CG62" s="155"/>
      <c r="CH62" s="155"/>
      <c r="CI62" s="155"/>
      <c r="CJ62" s="155"/>
    </row>
    <row r="63" spans="1:17" ht="15.75">
      <c r="A63" s="291" t="s">
        <v>1738</v>
      </c>
      <c r="B63" s="291"/>
      <c r="C63" s="291"/>
      <c r="D63" s="291"/>
      <c r="E63" s="291"/>
      <c r="F63" s="291"/>
      <c r="G63" s="291"/>
      <c r="H63" s="291"/>
      <c r="I63" s="291"/>
      <c r="J63" s="291"/>
      <c r="K63" s="291"/>
      <c r="L63" s="291"/>
      <c r="M63" s="291"/>
      <c r="N63" s="291"/>
      <c r="O63" s="291"/>
      <c r="P63" s="107"/>
      <c r="Q63" s="108"/>
    </row>
    <row r="64" spans="1:88" s="88" customFormat="1" ht="15.75">
      <c r="A64" s="287" t="s">
        <v>155</v>
      </c>
      <c r="B64" s="287"/>
      <c r="C64" s="287"/>
      <c r="D64" s="287"/>
      <c r="E64" s="287"/>
      <c r="F64" s="287"/>
      <c r="G64" s="287"/>
      <c r="H64" s="287"/>
      <c r="I64" s="287"/>
      <c r="J64" s="287"/>
      <c r="K64" s="287"/>
      <c r="L64" s="287"/>
      <c r="M64" s="287"/>
      <c r="N64" s="287"/>
      <c r="O64" s="287"/>
      <c r="P64" s="287"/>
      <c r="Q64" s="2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row>
    <row r="65" spans="1:88" s="88" customFormat="1" ht="15.75">
      <c r="A65" s="279" t="s">
        <v>795</v>
      </c>
      <c r="B65" s="279"/>
      <c r="C65" s="279"/>
      <c r="D65" s="279"/>
      <c r="E65" s="279"/>
      <c r="F65" s="279"/>
      <c r="G65" s="115"/>
      <c r="H65" s="115"/>
      <c r="I65" s="115"/>
      <c r="J65" s="115"/>
      <c r="K65" s="115"/>
      <c r="L65" s="115"/>
      <c r="M65" s="115"/>
      <c r="N65" s="115"/>
      <c r="O65" s="115"/>
      <c r="P65" s="115"/>
      <c r="Q65" s="115"/>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row>
    <row r="66" spans="1:17" s="98" customFormat="1" ht="78.75" outlineLevel="1">
      <c r="A66" s="79">
        <v>1</v>
      </c>
      <c r="B66" s="3" t="s">
        <v>2097</v>
      </c>
      <c r="C66" s="79" t="s">
        <v>1168</v>
      </c>
      <c r="D66" s="3" t="s">
        <v>906</v>
      </c>
      <c r="E66" s="3" t="s">
        <v>1400</v>
      </c>
      <c r="F66" s="3" t="s">
        <v>1149</v>
      </c>
      <c r="G66" s="7" t="s">
        <v>2098</v>
      </c>
      <c r="H66" s="3" t="s">
        <v>382</v>
      </c>
      <c r="I66" s="79" t="s">
        <v>1207</v>
      </c>
      <c r="J66" s="3">
        <v>120</v>
      </c>
      <c r="K66" s="3" t="s">
        <v>102</v>
      </c>
      <c r="L66" s="3" t="s">
        <v>1812</v>
      </c>
      <c r="M66" s="17" t="s">
        <v>1730</v>
      </c>
      <c r="N66" s="17" t="s">
        <v>2015</v>
      </c>
      <c r="O66" s="3" t="s">
        <v>52</v>
      </c>
      <c r="P66" s="51">
        <v>52134299410002</v>
      </c>
      <c r="Q66" s="52">
        <v>7826718398</v>
      </c>
    </row>
    <row r="67" spans="1:17" s="98" customFormat="1" ht="78.75" outlineLevel="1">
      <c r="A67" s="3">
        <v>2</v>
      </c>
      <c r="B67" s="3" t="s">
        <v>2099</v>
      </c>
      <c r="C67" s="79" t="s">
        <v>1168</v>
      </c>
      <c r="D67" s="3" t="s">
        <v>906</v>
      </c>
      <c r="E67" s="3" t="s">
        <v>2122</v>
      </c>
      <c r="F67" s="3" t="s">
        <v>1150</v>
      </c>
      <c r="G67" s="7" t="s">
        <v>2100</v>
      </c>
      <c r="H67" s="3" t="s">
        <v>382</v>
      </c>
      <c r="I67" s="79" t="s">
        <v>1207</v>
      </c>
      <c r="J67" s="3">
        <v>130</v>
      </c>
      <c r="K67" s="3" t="s">
        <v>102</v>
      </c>
      <c r="L67" s="3" t="s">
        <v>1812</v>
      </c>
      <c r="M67" s="17" t="s">
        <v>1730</v>
      </c>
      <c r="N67" s="17" t="s">
        <v>2015</v>
      </c>
      <c r="O67" s="3" t="s">
        <v>2012</v>
      </c>
      <c r="P67" s="51">
        <v>53250866410002</v>
      </c>
      <c r="Q67" s="52">
        <v>7826719200</v>
      </c>
    </row>
    <row r="68" spans="1:17" s="98" customFormat="1" ht="139.5" customHeight="1" outlineLevel="1">
      <c r="A68" s="3">
        <v>3</v>
      </c>
      <c r="B68" s="3" t="s">
        <v>1474</v>
      </c>
      <c r="C68" s="79" t="s">
        <v>1168</v>
      </c>
      <c r="D68" s="3" t="s">
        <v>906</v>
      </c>
      <c r="E68" s="3" t="s">
        <v>1453</v>
      </c>
      <c r="F68" s="3" t="s">
        <v>1151</v>
      </c>
      <c r="G68" s="7" t="s">
        <v>1638</v>
      </c>
      <c r="H68" s="3" t="s">
        <v>382</v>
      </c>
      <c r="I68" s="79" t="s">
        <v>1207</v>
      </c>
      <c r="J68" s="3">
        <v>240</v>
      </c>
      <c r="K68" s="3" t="s">
        <v>102</v>
      </c>
      <c r="L68" s="3" t="s">
        <v>1812</v>
      </c>
      <c r="M68" s="17" t="s">
        <v>1730</v>
      </c>
      <c r="N68" s="17" t="s">
        <v>2015</v>
      </c>
      <c r="O68" s="3" t="s">
        <v>52</v>
      </c>
      <c r="P68" s="51">
        <v>53251050410002</v>
      </c>
      <c r="Q68" s="52">
        <v>7826050417</v>
      </c>
    </row>
    <row r="69" spans="1:17" s="98" customFormat="1" ht="78.75" outlineLevel="1">
      <c r="A69" s="79">
        <v>4</v>
      </c>
      <c r="B69" s="3" t="s">
        <v>1577</v>
      </c>
      <c r="C69" s="79" t="s">
        <v>1168</v>
      </c>
      <c r="D69" s="3" t="s">
        <v>906</v>
      </c>
      <c r="E69" s="3" t="s">
        <v>1454</v>
      </c>
      <c r="F69" s="3" t="s">
        <v>1152</v>
      </c>
      <c r="G69" s="7" t="s">
        <v>1578</v>
      </c>
      <c r="H69" s="3" t="s">
        <v>382</v>
      </c>
      <c r="I69" s="79" t="s">
        <v>1207</v>
      </c>
      <c r="J69" s="3">
        <v>160</v>
      </c>
      <c r="K69" s="3" t="s">
        <v>102</v>
      </c>
      <c r="L69" s="3" t="s">
        <v>1812</v>
      </c>
      <c r="M69" s="17" t="s">
        <v>1730</v>
      </c>
      <c r="N69" s="17" t="s">
        <v>2015</v>
      </c>
      <c r="O69" s="3" t="s">
        <v>1042</v>
      </c>
      <c r="P69" s="51">
        <v>53251297410002</v>
      </c>
      <c r="Q69" s="52">
        <v>7826051442</v>
      </c>
    </row>
    <row r="70" spans="1:88" s="88" customFormat="1" ht="15.75">
      <c r="A70" s="279" t="s">
        <v>796</v>
      </c>
      <c r="B70" s="279"/>
      <c r="C70" s="279"/>
      <c r="D70" s="279"/>
      <c r="E70" s="279"/>
      <c r="F70" s="279"/>
      <c r="G70" s="115"/>
      <c r="H70" s="115"/>
      <c r="I70" s="115"/>
      <c r="J70" s="115"/>
      <c r="K70" s="115"/>
      <c r="L70" s="115"/>
      <c r="M70" s="115"/>
      <c r="N70" s="115"/>
      <c r="O70" s="115"/>
      <c r="P70" s="115"/>
      <c r="Q70" s="115"/>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row>
    <row r="71" spans="1:17" s="80" customFormat="1" ht="113.25" customHeight="1" outlineLevel="1">
      <c r="A71" s="3">
        <v>5</v>
      </c>
      <c r="B71" s="3" t="s">
        <v>1076</v>
      </c>
      <c r="C71" s="79" t="s">
        <v>1168</v>
      </c>
      <c r="D71" s="79" t="s">
        <v>381</v>
      </c>
      <c r="E71" s="79" t="s">
        <v>1398</v>
      </c>
      <c r="F71" s="79" t="s">
        <v>1147</v>
      </c>
      <c r="G71" s="79" t="s">
        <v>1077</v>
      </c>
      <c r="H71" s="79" t="s">
        <v>1078</v>
      </c>
      <c r="I71" s="79" t="s">
        <v>1959</v>
      </c>
      <c r="J71" s="79">
        <v>55</v>
      </c>
      <c r="K71" s="79" t="s">
        <v>1985</v>
      </c>
      <c r="L71" s="79" t="s">
        <v>1809</v>
      </c>
      <c r="M71" s="84" t="s">
        <v>1171</v>
      </c>
      <c r="N71" s="84" t="s">
        <v>1079</v>
      </c>
      <c r="O71" s="79" t="s">
        <v>1874</v>
      </c>
      <c r="P71" s="39">
        <v>50938438410002</v>
      </c>
      <c r="Q71" s="46">
        <v>7801136648</v>
      </c>
    </row>
    <row r="72" spans="1:88" s="88" customFormat="1" ht="15.75">
      <c r="A72" s="279" t="s">
        <v>1694</v>
      </c>
      <c r="B72" s="279"/>
      <c r="C72" s="279"/>
      <c r="D72" s="279"/>
      <c r="E72" s="279"/>
      <c r="F72" s="279"/>
      <c r="G72" s="115"/>
      <c r="H72" s="115"/>
      <c r="I72" s="115"/>
      <c r="J72" s="115"/>
      <c r="K72" s="115"/>
      <c r="L72" s="115"/>
      <c r="M72" s="115"/>
      <c r="N72" s="115"/>
      <c r="O72" s="115"/>
      <c r="P72" s="115"/>
      <c r="Q72" s="115"/>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87"/>
      <c r="CB72" s="87"/>
      <c r="CC72" s="87"/>
      <c r="CD72" s="87"/>
      <c r="CE72" s="87"/>
      <c r="CF72" s="87"/>
      <c r="CG72" s="87"/>
      <c r="CH72" s="87"/>
      <c r="CI72" s="87"/>
      <c r="CJ72" s="87"/>
    </row>
    <row r="73" spans="1:17" s="99" customFormat="1" ht="111.75" customHeight="1" outlineLevel="1">
      <c r="A73" s="3">
        <v>6</v>
      </c>
      <c r="B73" s="79" t="s">
        <v>1579</v>
      </c>
      <c r="C73" s="79" t="s">
        <v>1168</v>
      </c>
      <c r="D73" s="79" t="s">
        <v>54</v>
      </c>
      <c r="E73" s="79" t="s">
        <v>1455</v>
      </c>
      <c r="F73" s="79" t="s">
        <v>1153</v>
      </c>
      <c r="G73" s="6" t="s">
        <v>1580</v>
      </c>
      <c r="H73" s="79" t="s">
        <v>382</v>
      </c>
      <c r="I73" s="79" t="s">
        <v>1207</v>
      </c>
      <c r="J73" s="79">
        <v>110</v>
      </c>
      <c r="K73" s="79" t="s">
        <v>101</v>
      </c>
      <c r="L73" s="79" t="s">
        <v>1734</v>
      </c>
      <c r="M73" s="84">
        <v>1353.8</v>
      </c>
      <c r="N73" s="84">
        <v>35.62</v>
      </c>
      <c r="O73" s="79" t="s">
        <v>301</v>
      </c>
      <c r="P73" s="39">
        <v>52184334410002</v>
      </c>
      <c r="Q73" s="53">
        <v>7805145298</v>
      </c>
    </row>
    <row r="74" spans="1:17" s="99" customFormat="1" ht="112.5" customHeight="1" outlineLevel="1">
      <c r="A74" s="3">
        <v>7</v>
      </c>
      <c r="B74" s="79" t="s">
        <v>1125</v>
      </c>
      <c r="C74" s="79" t="s">
        <v>1168</v>
      </c>
      <c r="D74" s="79" t="s">
        <v>54</v>
      </c>
      <c r="E74" s="91" t="s">
        <v>1803</v>
      </c>
      <c r="F74" s="79" t="s">
        <v>1804</v>
      </c>
      <c r="G74" s="6" t="s">
        <v>1217</v>
      </c>
      <c r="H74" s="79" t="s">
        <v>382</v>
      </c>
      <c r="I74" s="79" t="s">
        <v>1207</v>
      </c>
      <c r="J74" s="79">
        <v>110</v>
      </c>
      <c r="K74" s="79" t="s">
        <v>1984</v>
      </c>
      <c r="L74" s="79" t="s">
        <v>1989</v>
      </c>
      <c r="M74" s="84">
        <v>1336</v>
      </c>
      <c r="N74" s="84">
        <v>44.53</v>
      </c>
      <c r="O74" s="79" t="s">
        <v>970</v>
      </c>
      <c r="P74" s="39">
        <v>52184239410002</v>
      </c>
      <c r="Q74" s="53">
        <v>7805145185</v>
      </c>
    </row>
    <row r="75" spans="1:88" s="88" customFormat="1" ht="15.75">
      <c r="A75" s="279" t="s">
        <v>1696</v>
      </c>
      <c r="B75" s="279"/>
      <c r="C75" s="279"/>
      <c r="D75" s="279"/>
      <c r="E75" s="279"/>
      <c r="F75" s="279"/>
      <c r="G75" s="115"/>
      <c r="H75" s="115"/>
      <c r="I75" s="115"/>
      <c r="J75" s="115"/>
      <c r="K75" s="115"/>
      <c r="L75" s="115"/>
      <c r="M75" s="115"/>
      <c r="N75" s="115"/>
      <c r="O75" s="115"/>
      <c r="P75" s="115"/>
      <c r="Q75" s="115"/>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7"/>
      <c r="CA75" s="87"/>
      <c r="CB75" s="87"/>
      <c r="CC75" s="87"/>
      <c r="CD75" s="87"/>
      <c r="CE75" s="87"/>
      <c r="CF75" s="87"/>
      <c r="CG75" s="87"/>
      <c r="CH75" s="87"/>
      <c r="CI75" s="87"/>
      <c r="CJ75" s="87"/>
    </row>
    <row r="76" spans="1:250" s="63" customFormat="1" ht="126" outlineLevel="1">
      <c r="A76" s="3">
        <v>8</v>
      </c>
      <c r="B76" s="79" t="s">
        <v>1449</v>
      </c>
      <c r="C76" s="79" t="s">
        <v>1168</v>
      </c>
      <c r="D76" s="79" t="s">
        <v>1406</v>
      </c>
      <c r="E76" s="79" t="s">
        <v>631</v>
      </c>
      <c r="F76" s="79" t="s">
        <v>2124</v>
      </c>
      <c r="G76" s="6" t="s">
        <v>1407</v>
      </c>
      <c r="H76" s="3" t="s">
        <v>1078</v>
      </c>
      <c r="I76" s="79" t="s">
        <v>1207</v>
      </c>
      <c r="J76" s="79">
        <v>1100</v>
      </c>
      <c r="K76" s="79" t="s">
        <v>1983</v>
      </c>
      <c r="L76" s="79" t="s">
        <v>111</v>
      </c>
      <c r="M76" s="84">
        <v>5712</v>
      </c>
      <c r="N76" s="84">
        <f>M76/21</f>
        <v>272</v>
      </c>
      <c r="O76" s="79" t="s">
        <v>971</v>
      </c>
      <c r="P76" s="165">
        <v>32839069</v>
      </c>
      <c r="Q76" s="166">
        <v>4719007588</v>
      </c>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88"/>
      <c r="CN76" s="88"/>
      <c r="CO76" s="88"/>
      <c r="CP76" s="88"/>
      <c r="CQ76" s="88"/>
      <c r="CR76" s="88"/>
      <c r="CS76" s="88"/>
      <c r="CT76" s="88"/>
      <c r="CU76" s="88"/>
      <c r="CV76" s="88"/>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8"/>
      <c r="FX76" s="88"/>
      <c r="FY76" s="88"/>
      <c r="FZ76" s="88"/>
      <c r="GA76" s="88"/>
      <c r="GB76" s="88"/>
      <c r="GC76" s="88"/>
      <c r="GD76" s="88"/>
      <c r="GE76" s="88"/>
      <c r="GF76" s="88"/>
      <c r="GG76" s="88"/>
      <c r="GH76" s="88"/>
      <c r="GI76" s="88"/>
      <c r="GJ76" s="88"/>
      <c r="GK76" s="88"/>
      <c r="GL76" s="88"/>
      <c r="GM76" s="88"/>
      <c r="GN76" s="88"/>
      <c r="GO76" s="88"/>
      <c r="GP76" s="88"/>
      <c r="GQ76" s="88"/>
      <c r="GR76" s="88"/>
      <c r="GS76" s="88"/>
      <c r="GT76" s="88"/>
      <c r="GU76" s="88"/>
      <c r="GV76" s="88"/>
      <c r="GW76" s="88"/>
      <c r="GX76" s="88"/>
      <c r="GY76" s="88"/>
      <c r="GZ76" s="88"/>
      <c r="HA76" s="88"/>
      <c r="HB76" s="88"/>
      <c r="HC76" s="88"/>
      <c r="HD76" s="88"/>
      <c r="HE76" s="88"/>
      <c r="HF76" s="88"/>
      <c r="HG76" s="88"/>
      <c r="HH76" s="88"/>
      <c r="HI76" s="88"/>
      <c r="HJ76" s="88"/>
      <c r="HK76" s="88"/>
      <c r="HL76" s="88"/>
      <c r="HM76" s="88"/>
      <c r="HN76" s="88"/>
      <c r="HO76" s="88"/>
      <c r="HP76" s="88"/>
      <c r="HQ76" s="88"/>
      <c r="HR76" s="88"/>
      <c r="HS76" s="88"/>
      <c r="HT76" s="88"/>
      <c r="HU76" s="88"/>
      <c r="HV76" s="88"/>
      <c r="HW76" s="88"/>
      <c r="HX76" s="88"/>
      <c r="HY76" s="88"/>
      <c r="HZ76" s="88"/>
      <c r="IA76" s="88"/>
      <c r="IB76" s="88"/>
      <c r="IC76" s="88"/>
      <c r="ID76" s="88"/>
      <c r="IE76" s="88"/>
      <c r="IF76" s="88"/>
      <c r="IG76" s="88"/>
      <c r="IH76" s="88"/>
      <c r="II76" s="88"/>
      <c r="IJ76" s="88"/>
      <c r="IK76" s="88"/>
      <c r="IL76" s="88"/>
      <c r="IM76" s="88"/>
      <c r="IN76" s="88"/>
      <c r="IO76" s="88"/>
      <c r="IP76" s="88"/>
    </row>
    <row r="77" spans="1:88" s="88" customFormat="1" ht="15.75">
      <c r="A77" s="279" t="s">
        <v>1695</v>
      </c>
      <c r="B77" s="279"/>
      <c r="C77" s="279"/>
      <c r="D77" s="279"/>
      <c r="E77" s="279"/>
      <c r="F77" s="279"/>
      <c r="G77" s="115"/>
      <c r="H77" s="115"/>
      <c r="I77" s="115"/>
      <c r="J77" s="115"/>
      <c r="K77" s="115"/>
      <c r="L77" s="115"/>
      <c r="M77" s="115"/>
      <c r="N77" s="115"/>
      <c r="O77" s="115"/>
      <c r="P77" s="115"/>
      <c r="Q77" s="115"/>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row>
    <row r="78" spans="1:250" s="63" customFormat="1" ht="86.25" customHeight="1" outlineLevel="1">
      <c r="A78" s="79">
        <v>9</v>
      </c>
      <c r="B78" s="81" t="s">
        <v>1020</v>
      </c>
      <c r="C78" s="81" t="s">
        <v>380</v>
      </c>
      <c r="D78" s="81" t="s">
        <v>1740</v>
      </c>
      <c r="E78" s="81" t="s">
        <v>1177</v>
      </c>
      <c r="F78" s="1" t="s">
        <v>1101</v>
      </c>
      <c r="G78" s="13" t="s">
        <v>1021</v>
      </c>
      <c r="H78" s="1" t="s">
        <v>382</v>
      </c>
      <c r="I78" s="1" t="s">
        <v>1619</v>
      </c>
      <c r="J78" s="1">
        <v>60</v>
      </c>
      <c r="K78" s="3" t="s">
        <v>101</v>
      </c>
      <c r="L78" s="1" t="s">
        <v>1055</v>
      </c>
      <c r="M78" s="18">
        <v>13000</v>
      </c>
      <c r="N78" s="82">
        <v>171.05</v>
      </c>
      <c r="O78" s="81" t="s">
        <v>599</v>
      </c>
      <c r="P78" s="40">
        <v>52153888400002</v>
      </c>
      <c r="Q78" s="50">
        <v>7813125263</v>
      </c>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88"/>
      <c r="BY78" s="88"/>
      <c r="BZ78" s="88"/>
      <c r="CA78" s="88"/>
      <c r="CB78" s="88"/>
      <c r="CC78" s="88"/>
      <c r="CD78" s="88"/>
      <c r="CE78" s="88"/>
      <c r="CF78" s="88"/>
      <c r="CG78" s="88"/>
      <c r="CH78" s="88"/>
      <c r="CI78" s="88"/>
      <c r="CJ78" s="88"/>
      <c r="CK78" s="88"/>
      <c r="CL78" s="88"/>
      <c r="CM78" s="88"/>
      <c r="CN78" s="88"/>
      <c r="CO78" s="88"/>
      <c r="CP78" s="88"/>
      <c r="CQ78" s="88"/>
      <c r="CR78" s="88"/>
      <c r="CS78" s="88"/>
      <c r="CT78" s="88"/>
      <c r="CU78" s="88"/>
      <c r="CV78" s="88"/>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8"/>
      <c r="FX78" s="88"/>
      <c r="FY78" s="88"/>
      <c r="FZ78" s="88"/>
      <c r="GA78" s="88"/>
      <c r="GB78" s="88"/>
      <c r="GC78" s="88"/>
      <c r="GD78" s="88"/>
      <c r="GE78" s="88"/>
      <c r="GF78" s="88"/>
      <c r="GG78" s="88"/>
      <c r="GH78" s="88"/>
      <c r="GI78" s="88"/>
      <c r="GJ78" s="88"/>
      <c r="GK78" s="88"/>
      <c r="GL78" s="88"/>
      <c r="GM78" s="88"/>
      <c r="GN78" s="88"/>
      <c r="GO78" s="88"/>
      <c r="GP78" s="88"/>
      <c r="GQ78" s="88"/>
      <c r="GR78" s="88"/>
      <c r="GS78" s="88"/>
      <c r="GT78" s="88"/>
      <c r="GU78" s="88"/>
      <c r="GV78" s="88"/>
      <c r="GW78" s="88"/>
      <c r="GX78" s="88"/>
      <c r="GY78" s="88"/>
      <c r="GZ78" s="88"/>
      <c r="HA78" s="88"/>
      <c r="HB78" s="88"/>
      <c r="HC78" s="88"/>
      <c r="HD78" s="88"/>
      <c r="HE78" s="88"/>
      <c r="HF78" s="88"/>
      <c r="HG78" s="88"/>
      <c r="HH78" s="88"/>
      <c r="HI78" s="88"/>
      <c r="HJ78" s="88"/>
      <c r="HK78" s="88"/>
      <c r="HL78" s="88"/>
      <c r="HM78" s="88"/>
      <c r="HN78" s="88"/>
      <c r="HO78" s="88"/>
      <c r="HP78" s="88"/>
      <c r="HQ78" s="88"/>
      <c r="HR78" s="88"/>
      <c r="HS78" s="88"/>
      <c r="HT78" s="88"/>
      <c r="HU78" s="88"/>
      <c r="HV78" s="88"/>
      <c r="HW78" s="88"/>
      <c r="HX78" s="88"/>
      <c r="HY78" s="88"/>
      <c r="HZ78" s="88"/>
      <c r="IA78" s="88"/>
      <c r="IB78" s="88"/>
      <c r="IC78" s="88"/>
      <c r="ID78" s="88"/>
      <c r="IE78" s="88"/>
      <c r="IF78" s="88"/>
      <c r="IG78" s="88"/>
      <c r="IH78" s="88"/>
      <c r="II78" s="88"/>
      <c r="IJ78" s="88"/>
      <c r="IK78" s="88"/>
      <c r="IL78" s="88"/>
      <c r="IM78" s="88"/>
      <c r="IN78" s="88"/>
      <c r="IO78" s="88"/>
      <c r="IP78" s="88"/>
    </row>
    <row r="79" spans="1:88" s="88" customFormat="1" ht="15.75">
      <c r="A79" s="279" t="s">
        <v>1698</v>
      </c>
      <c r="B79" s="279"/>
      <c r="C79" s="279"/>
      <c r="D79" s="279"/>
      <c r="E79" s="279"/>
      <c r="F79" s="279"/>
      <c r="G79" s="115"/>
      <c r="H79" s="115"/>
      <c r="I79" s="115"/>
      <c r="J79" s="115"/>
      <c r="K79" s="115"/>
      <c r="L79" s="115"/>
      <c r="M79" s="115"/>
      <c r="N79" s="115"/>
      <c r="O79" s="115"/>
      <c r="P79" s="115"/>
      <c r="Q79" s="115"/>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7"/>
      <c r="CA79" s="87"/>
      <c r="CB79" s="87"/>
      <c r="CC79" s="87"/>
      <c r="CD79" s="87"/>
      <c r="CE79" s="87"/>
      <c r="CF79" s="87"/>
      <c r="CG79" s="87"/>
      <c r="CH79" s="87"/>
      <c r="CI79" s="87"/>
      <c r="CJ79" s="87"/>
    </row>
    <row r="80" spans="1:250" s="63" customFormat="1" ht="94.5" customHeight="1" outlineLevel="1">
      <c r="A80" s="3">
        <v>10</v>
      </c>
      <c r="B80" s="79" t="s">
        <v>2073</v>
      </c>
      <c r="C80" s="79" t="s">
        <v>1168</v>
      </c>
      <c r="D80" s="79" t="s">
        <v>944</v>
      </c>
      <c r="E80" s="79" t="s">
        <v>2066</v>
      </c>
      <c r="F80" s="79" t="s">
        <v>1399</v>
      </c>
      <c r="G80" s="6" t="s">
        <v>1450</v>
      </c>
      <c r="H80" s="79" t="s">
        <v>1078</v>
      </c>
      <c r="I80" s="79" t="s">
        <v>179</v>
      </c>
      <c r="J80" s="79">
        <v>115</v>
      </c>
      <c r="K80" s="3" t="s">
        <v>102</v>
      </c>
      <c r="L80" s="79" t="s">
        <v>1810</v>
      </c>
      <c r="M80" s="84">
        <v>1336</v>
      </c>
      <c r="N80" s="84">
        <f>M80/21</f>
        <v>63.61904761904762</v>
      </c>
      <c r="O80" s="79" t="s">
        <v>50</v>
      </c>
      <c r="P80" s="66">
        <v>46257454</v>
      </c>
      <c r="Q80" s="67">
        <v>4710023627</v>
      </c>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8"/>
      <c r="BU80" s="88"/>
      <c r="BV80" s="88"/>
      <c r="BW80" s="88"/>
      <c r="BX80" s="88"/>
      <c r="BY80" s="88"/>
      <c r="BZ80" s="88"/>
      <c r="CA80" s="88"/>
      <c r="CB80" s="88"/>
      <c r="CC80" s="88"/>
      <c r="CD80" s="88"/>
      <c r="CE80" s="88"/>
      <c r="CF80" s="88"/>
      <c r="CG80" s="88"/>
      <c r="CH80" s="88"/>
      <c r="CI80" s="88"/>
      <c r="CJ80" s="88"/>
      <c r="CK80" s="88"/>
      <c r="CL80" s="88"/>
      <c r="CM80" s="88"/>
      <c r="CN80" s="88"/>
      <c r="CO80" s="88"/>
      <c r="CP80" s="88"/>
      <c r="CQ80" s="88"/>
      <c r="CR80" s="88"/>
      <c r="CS80" s="88"/>
      <c r="CT80" s="88"/>
      <c r="CU80" s="88"/>
      <c r="CV80" s="88"/>
      <c r="CW80" s="88"/>
      <c r="CX80" s="88"/>
      <c r="CY80" s="88"/>
      <c r="CZ80" s="88"/>
      <c r="DA80" s="88"/>
      <c r="DB80" s="88"/>
      <c r="DC80" s="88"/>
      <c r="DD80" s="88"/>
      <c r="DE80" s="88"/>
      <c r="DF80" s="88"/>
      <c r="DG80" s="88"/>
      <c r="DH80" s="88"/>
      <c r="DI80" s="88"/>
      <c r="DJ80" s="88"/>
      <c r="DK80" s="88"/>
      <c r="DL80" s="88"/>
      <c r="DM80" s="88"/>
      <c r="DN80" s="88"/>
      <c r="DO80" s="88"/>
      <c r="DP80" s="88"/>
      <c r="DQ80" s="88"/>
      <c r="DR80" s="88"/>
      <c r="DS80" s="88"/>
      <c r="DT80" s="88"/>
      <c r="DU80" s="88"/>
      <c r="DV80" s="88"/>
      <c r="DW80" s="88"/>
      <c r="DX80" s="88"/>
      <c r="DY80" s="88"/>
      <c r="DZ80" s="88"/>
      <c r="EA80" s="88"/>
      <c r="EB80" s="88"/>
      <c r="EC80" s="88"/>
      <c r="ED80" s="88"/>
      <c r="EE80" s="88"/>
      <c r="EF80" s="88"/>
      <c r="EG80" s="88"/>
      <c r="EH80" s="88"/>
      <c r="EI80" s="88"/>
      <c r="EJ80" s="88"/>
      <c r="EK80" s="88"/>
      <c r="EL80" s="88"/>
      <c r="EM80" s="88"/>
      <c r="EN80" s="88"/>
      <c r="EO80" s="88"/>
      <c r="EP80" s="88"/>
      <c r="EQ80" s="88"/>
      <c r="ER80" s="88"/>
      <c r="ES80" s="88"/>
      <c r="ET80" s="88"/>
      <c r="EU80" s="88"/>
      <c r="EV80" s="88"/>
      <c r="EW80" s="88"/>
      <c r="EX80" s="88"/>
      <c r="EY80" s="88"/>
      <c r="EZ80" s="88"/>
      <c r="FA80" s="88"/>
      <c r="FB80" s="88"/>
      <c r="FC80" s="88"/>
      <c r="FD80" s="88"/>
      <c r="FE80" s="88"/>
      <c r="FF80" s="88"/>
      <c r="FG80" s="88"/>
      <c r="FH80" s="88"/>
      <c r="FI80" s="88"/>
      <c r="FJ80" s="88"/>
      <c r="FK80" s="88"/>
      <c r="FL80" s="88"/>
      <c r="FM80" s="88"/>
      <c r="FN80" s="88"/>
      <c r="FO80" s="88"/>
      <c r="FP80" s="88"/>
      <c r="FQ80" s="88"/>
      <c r="FR80" s="88"/>
      <c r="FS80" s="88"/>
      <c r="FT80" s="88"/>
      <c r="FU80" s="88"/>
      <c r="FV80" s="88"/>
      <c r="FW80" s="88"/>
      <c r="FX80" s="88"/>
      <c r="FY80" s="88"/>
      <c r="FZ80" s="88"/>
      <c r="GA80" s="88"/>
      <c r="GB80" s="88"/>
      <c r="GC80" s="88"/>
      <c r="GD80" s="88"/>
      <c r="GE80" s="88"/>
      <c r="GF80" s="88"/>
      <c r="GG80" s="88"/>
      <c r="GH80" s="88"/>
      <c r="GI80" s="88"/>
      <c r="GJ80" s="88"/>
      <c r="GK80" s="88"/>
      <c r="GL80" s="88"/>
      <c r="GM80" s="88"/>
      <c r="GN80" s="88"/>
      <c r="GO80" s="88"/>
      <c r="GP80" s="88"/>
      <c r="GQ80" s="88"/>
      <c r="GR80" s="88"/>
      <c r="GS80" s="88"/>
      <c r="GT80" s="88"/>
      <c r="GU80" s="88"/>
      <c r="GV80" s="88"/>
      <c r="GW80" s="88"/>
      <c r="GX80" s="88"/>
      <c r="GY80" s="88"/>
      <c r="GZ80" s="88"/>
      <c r="HA80" s="88"/>
      <c r="HB80" s="88"/>
      <c r="HC80" s="88"/>
      <c r="HD80" s="88"/>
      <c r="HE80" s="88"/>
      <c r="HF80" s="88"/>
      <c r="HG80" s="88"/>
      <c r="HH80" s="88"/>
      <c r="HI80" s="88"/>
      <c r="HJ80" s="88"/>
      <c r="HK80" s="88"/>
      <c r="HL80" s="88"/>
      <c r="HM80" s="88"/>
      <c r="HN80" s="88"/>
      <c r="HO80" s="88"/>
      <c r="HP80" s="88"/>
      <c r="HQ80" s="88"/>
      <c r="HR80" s="88"/>
      <c r="HS80" s="88"/>
      <c r="HT80" s="88"/>
      <c r="HU80" s="88"/>
      <c r="HV80" s="88"/>
      <c r="HW80" s="88"/>
      <c r="HX80" s="88"/>
      <c r="HY80" s="88"/>
      <c r="HZ80" s="88"/>
      <c r="IA80" s="88"/>
      <c r="IB80" s="88"/>
      <c r="IC80" s="88"/>
      <c r="ID80" s="88"/>
      <c r="IE80" s="88"/>
      <c r="IF80" s="88"/>
      <c r="IG80" s="88"/>
      <c r="IH80" s="88"/>
      <c r="II80" s="88"/>
      <c r="IJ80" s="88"/>
      <c r="IK80" s="88"/>
      <c r="IL80" s="88"/>
      <c r="IM80" s="88"/>
      <c r="IN80" s="88"/>
      <c r="IO80" s="88"/>
      <c r="IP80" s="88"/>
    </row>
    <row r="81" spans="1:88" s="88" customFormat="1" ht="15.75">
      <c r="A81" s="279" t="s">
        <v>1697</v>
      </c>
      <c r="B81" s="279"/>
      <c r="C81" s="279"/>
      <c r="D81" s="279"/>
      <c r="E81" s="279"/>
      <c r="F81" s="279"/>
      <c r="G81" s="115"/>
      <c r="H81" s="115"/>
      <c r="I81" s="115"/>
      <c r="J81" s="115"/>
      <c r="K81" s="115"/>
      <c r="L81" s="115"/>
      <c r="M81" s="115"/>
      <c r="N81" s="115"/>
      <c r="O81" s="115"/>
      <c r="P81" s="115"/>
      <c r="Q81" s="115"/>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87"/>
      <c r="CB81" s="87"/>
      <c r="CC81" s="87"/>
      <c r="CD81" s="87"/>
      <c r="CE81" s="87"/>
      <c r="CF81" s="87"/>
      <c r="CG81" s="87"/>
      <c r="CH81" s="87"/>
      <c r="CI81" s="87"/>
      <c r="CJ81" s="87"/>
    </row>
    <row r="82" spans="1:17" s="100" customFormat="1" ht="84.75" customHeight="1" outlineLevel="1">
      <c r="A82" s="79">
        <v>11</v>
      </c>
      <c r="B82" s="79" t="s">
        <v>785</v>
      </c>
      <c r="C82" s="79" t="s">
        <v>1168</v>
      </c>
      <c r="D82" s="79" t="s">
        <v>112</v>
      </c>
      <c r="E82" s="79" t="s">
        <v>1865</v>
      </c>
      <c r="F82" s="79" t="s">
        <v>2125</v>
      </c>
      <c r="G82" s="79" t="s">
        <v>4</v>
      </c>
      <c r="H82" s="79" t="s">
        <v>382</v>
      </c>
      <c r="I82" s="79" t="s">
        <v>1207</v>
      </c>
      <c r="J82" s="79" t="s">
        <v>1457</v>
      </c>
      <c r="K82" s="79" t="s">
        <v>102</v>
      </c>
      <c r="L82" s="79" t="s">
        <v>183</v>
      </c>
      <c r="M82" s="84">
        <v>5712</v>
      </c>
      <c r="N82" s="84">
        <f>M82/21</f>
        <v>272</v>
      </c>
      <c r="O82" s="79" t="s">
        <v>972</v>
      </c>
      <c r="P82" s="39">
        <v>52187982410002</v>
      </c>
      <c r="Q82" s="53">
        <v>7825128220</v>
      </c>
    </row>
    <row r="83" spans="1:17" s="100" customFormat="1" ht="63" outlineLevel="1">
      <c r="A83" s="3">
        <v>12</v>
      </c>
      <c r="B83" s="79" t="s">
        <v>786</v>
      </c>
      <c r="C83" s="79" t="s">
        <v>1168</v>
      </c>
      <c r="D83" s="79" t="s">
        <v>181</v>
      </c>
      <c r="E83" s="79" t="s">
        <v>1742</v>
      </c>
      <c r="F83" s="79" t="s">
        <v>2126</v>
      </c>
      <c r="G83" s="79" t="s">
        <v>5</v>
      </c>
      <c r="H83" s="79" t="s">
        <v>382</v>
      </c>
      <c r="I83" s="79" t="s">
        <v>1207</v>
      </c>
      <c r="J83" s="79">
        <v>155</v>
      </c>
      <c r="K83" s="79" t="s">
        <v>102</v>
      </c>
      <c r="L83" s="79" t="s">
        <v>183</v>
      </c>
      <c r="M83" s="84">
        <v>5712</v>
      </c>
      <c r="N83" s="84">
        <f>M83/21</f>
        <v>272</v>
      </c>
      <c r="O83" s="79" t="s">
        <v>6</v>
      </c>
      <c r="P83" s="39">
        <v>52196320410002</v>
      </c>
      <c r="Q83" s="53">
        <v>7825430060</v>
      </c>
    </row>
    <row r="84" spans="1:17" s="100" customFormat="1" ht="118.5" customHeight="1" outlineLevel="1">
      <c r="A84" s="3">
        <v>13</v>
      </c>
      <c r="B84" s="79" t="s">
        <v>1257</v>
      </c>
      <c r="C84" s="79" t="s">
        <v>1168</v>
      </c>
      <c r="D84" s="79" t="s">
        <v>905</v>
      </c>
      <c r="E84" s="79" t="s">
        <v>1743</v>
      </c>
      <c r="F84" s="79" t="s">
        <v>2127</v>
      </c>
      <c r="G84" s="79" t="s">
        <v>7</v>
      </c>
      <c r="H84" s="79" t="s">
        <v>382</v>
      </c>
      <c r="I84" s="79" t="s">
        <v>1207</v>
      </c>
      <c r="J84" s="79">
        <v>40</v>
      </c>
      <c r="K84" s="79" t="s">
        <v>101</v>
      </c>
      <c r="L84" s="79" t="s">
        <v>183</v>
      </c>
      <c r="M84" s="84">
        <v>2417.52</v>
      </c>
      <c r="N84" s="84">
        <f>M84/21</f>
        <v>115.12</v>
      </c>
      <c r="O84" s="79" t="s">
        <v>8</v>
      </c>
      <c r="P84" s="39">
        <v>52199287410002</v>
      </c>
      <c r="Q84" s="53">
        <v>7825128460</v>
      </c>
    </row>
    <row r="85" spans="1:250" s="63" customFormat="1" ht="15.75">
      <c r="A85" s="289" t="s">
        <v>997</v>
      </c>
      <c r="B85" s="289"/>
      <c r="C85" s="289"/>
      <c r="D85" s="289"/>
      <c r="E85" s="289"/>
      <c r="F85" s="289"/>
      <c r="G85" s="289"/>
      <c r="H85" s="289"/>
      <c r="I85" s="289"/>
      <c r="J85" s="289"/>
      <c r="K85" s="289"/>
      <c r="L85" s="289"/>
      <c r="M85" s="289"/>
      <c r="N85" s="289"/>
      <c r="O85" s="289"/>
      <c r="P85" s="289"/>
      <c r="Q85" s="289"/>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87"/>
      <c r="BY85" s="87"/>
      <c r="BZ85" s="87"/>
      <c r="CA85" s="87"/>
      <c r="CB85" s="87"/>
      <c r="CC85" s="87"/>
      <c r="CD85" s="87"/>
      <c r="CE85" s="87"/>
      <c r="CF85" s="87"/>
      <c r="CG85" s="87"/>
      <c r="CH85" s="87"/>
      <c r="CI85" s="87"/>
      <c r="CJ85" s="87"/>
      <c r="CK85" s="88"/>
      <c r="CL85" s="88"/>
      <c r="CM85" s="88"/>
      <c r="CN85" s="88"/>
      <c r="CO85" s="88"/>
      <c r="CP85" s="88"/>
      <c r="CQ85" s="88"/>
      <c r="CR85" s="88"/>
      <c r="CS85" s="88"/>
      <c r="CT85" s="88"/>
      <c r="CU85" s="88"/>
      <c r="CV85" s="88"/>
      <c r="CW85" s="88"/>
      <c r="CX85" s="88"/>
      <c r="CY85" s="88"/>
      <c r="CZ85" s="88"/>
      <c r="DA85" s="88"/>
      <c r="DB85" s="88"/>
      <c r="DC85" s="88"/>
      <c r="DD85" s="88"/>
      <c r="DE85" s="88"/>
      <c r="DF85" s="88"/>
      <c r="DG85" s="88"/>
      <c r="DH85" s="88"/>
      <c r="DI85" s="88"/>
      <c r="DJ85" s="88"/>
      <c r="DK85" s="88"/>
      <c r="DL85" s="88"/>
      <c r="DM85" s="88"/>
      <c r="DN85" s="88"/>
      <c r="DO85" s="88"/>
      <c r="DP85" s="88"/>
      <c r="DQ85" s="88"/>
      <c r="DR85" s="88"/>
      <c r="DS85" s="88"/>
      <c r="DT85" s="88"/>
      <c r="DU85" s="88"/>
      <c r="DV85" s="88"/>
      <c r="DW85" s="88"/>
      <c r="DX85" s="88"/>
      <c r="DY85" s="88"/>
      <c r="DZ85" s="88"/>
      <c r="EA85" s="88"/>
      <c r="EB85" s="88"/>
      <c r="EC85" s="88"/>
      <c r="ED85" s="88"/>
      <c r="EE85" s="88"/>
      <c r="EF85" s="88"/>
      <c r="EG85" s="88"/>
      <c r="EH85" s="88"/>
      <c r="EI85" s="88"/>
      <c r="EJ85" s="88"/>
      <c r="EK85" s="88"/>
      <c r="EL85" s="88"/>
      <c r="EM85" s="88"/>
      <c r="EN85" s="88"/>
      <c r="EO85" s="88"/>
      <c r="EP85" s="88"/>
      <c r="EQ85" s="88"/>
      <c r="ER85" s="88"/>
      <c r="ES85" s="88"/>
      <c r="ET85" s="88"/>
      <c r="EU85" s="88"/>
      <c r="EV85" s="88"/>
      <c r="EW85" s="88"/>
      <c r="EX85" s="88"/>
      <c r="EY85" s="88"/>
      <c r="EZ85" s="88"/>
      <c r="FA85" s="88"/>
      <c r="FB85" s="88"/>
      <c r="FC85" s="88"/>
      <c r="FD85" s="88"/>
      <c r="FE85" s="88"/>
      <c r="FF85" s="88"/>
      <c r="FG85" s="88"/>
      <c r="FH85" s="88"/>
      <c r="FI85" s="88"/>
      <c r="FJ85" s="88"/>
      <c r="FK85" s="88"/>
      <c r="FL85" s="88"/>
      <c r="FM85" s="88"/>
      <c r="FN85" s="88"/>
      <c r="FO85" s="88"/>
      <c r="FP85" s="88"/>
      <c r="FQ85" s="88"/>
      <c r="FR85" s="88"/>
      <c r="FS85" s="88"/>
      <c r="FT85" s="88"/>
      <c r="FU85" s="88"/>
      <c r="FV85" s="88"/>
      <c r="FW85" s="88"/>
      <c r="FX85" s="88"/>
      <c r="FY85" s="88"/>
      <c r="FZ85" s="88"/>
      <c r="GA85" s="88"/>
      <c r="GB85" s="88"/>
      <c r="GC85" s="88"/>
      <c r="GD85" s="88"/>
      <c r="GE85" s="88"/>
      <c r="GF85" s="88"/>
      <c r="GG85" s="88"/>
      <c r="GH85" s="88"/>
      <c r="GI85" s="88"/>
      <c r="GJ85" s="88"/>
      <c r="GK85" s="88"/>
      <c r="GL85" s="88"/>
      <c r="GM85" s="88"/>
      <c r="GN85" s="88"/>
      <c r="GO85" s="88"/>
      <c r="GP85" s="88"/>
      <c r="GQ85" s="88"/>
      <c r="GR85" s="88"/>
      <c r="GS85" s="88"/>
      <c r="GT85" s="88"/>
      <c r="GU85" s="88"/>
      <c r="GV85" s="88"/>
      <c r="GW85" s="88"/>
      <c r="GX85" s="88"/>
      <c r="GY85" s="88"/>
      <c r="GZ85" s="88"/>
      <c r="HA85" s="88"/>
      <c r="HB85" s="88"/>
      <c r="HC85" s="88"/>
      <c r="HD85" s="88"/>
      <c r="HE85" s="88"/>
      <c r="HF85" s="88"/>
      <c r="HG85" s="88"/>
      <c r="HH85" s="88"/>
      <c r="HI85" s="88"/>
      <c r="HJ85" s="88"/>
      <c r="HK85" s="88"/>
      <c r="HL85" s="88"/>
      <c r="HM85" s="88"/>
      <c r="HN85" s="88"/>
      <c r="HO85" s="88"/>
      <c r="HP85" s="88"/>
      <c r="HQ85" s="88"/>
      <c r="HR85" s="88"/>
      <c r="HS85" s="88"/>
      <c r="HT85" s="88"/>
      <c r="HU85" s="88"/>
      <c r="HV85" s="88"/>
      <c r="HW85" s="88"/>
      <c r="HX85" s="88"/>
      <c r="HY85" s="88"/>
      <c r="HZ85" s="88"/>
      <c r="IA85" s="88"/>
      <c r="IB85" s="88"/>
      <c r="IC85" s="88"/>
      <c r="ID85" s="88"/>
      <c r="IE85" s="88"/>
      <c r="IF85" s="88"/>
      <c r="IG85" s="88"/>
      <c r="IH85" s="88"/>
      <c r="II85" s="88"/>
      <c r="IJ85" s="88"/>
      <c r="IK85" s="88"/>
      <c r="IL85" s="88"/>
      <c r="IM85" s="88"/>
      <c r="IN85" s="88"/>
      <c r="IO85" s="88"/>
      <c r="IP85" s="88"/>
    </row>
    <row r="86" spans="1:17" s="99" customFormat="1" ht="131.25" customHeight="1">
      <c r="A86" s="79">
        <v>14</v>
      </c>
      <c r="B86" s="79" t="s">
        <v>1988</v>
      </c>
      <c r="C86" s="79" t="s">
        <v>1168</v>
      </c>
      <c r="D86" s="79" t="s">
        <v>905</v>
      </c>
      <c r="E86" s="79" t="s">
        <v>2095</v>
      </c>
      <c r="F86" s="79" t="s">
        <v>1148</v>
      </c>
      <c r="G86" s="156" t="s">
        <v>2096</v>
      </c>
      <c r="H86" s="79" t="s">
        <v>382</v>
      </c>
      <c r="I86" s="79" t="s">
        <v>1956</v>
      </c>
      <c r="J86" s="79">
        <v>42</v>
      </c>
      <c r="K86" s="3" t="s">
        <v>102</v>
      </c>
      <c r="L86" s="79" t="s">
        <v>1811</v>
      </c>
      <c r="M86" s="84" t="s">
        <v>179</v>
      </c>
      <c r="N86" s="84"/>
      <c r="O86" s="79" t="s">
        <v>51</v>
      </c>
      <c r="P86" s="39">
        <v>2086460410002</v>
      </c>
      <c r="Q86" s="53">
        <v>7816156573</v>
      </c>
    </row>
    <row r="87" spans="1:250" s="63" customFormat="1" ht="120" customHeight="1">
      <c r="A87" s="3">
        <v>15</v>
      </c>
      <c r="B87" s="81" t="s">
        <v>1056</v>
      </c>
      <c r="C87" s="81" t="s">
        <v>380</v>
      </c>
      <c r="D87" s="81" t="s">
        <v>1057</v>
      </c>
      <c r="E87" s="81" t="s">
        <v>611</v>
      </c>
      <c r="F87" s="1" t="s">
        <v>95</v>
      </c>
      <c r="G87" s="157" t="s">
        <v>969</v>
      </c>
      <c r="H87" s="1" t="s">
        <v>382</v>
      </c>
      <c r="I87" s="1" t="s">
        <v>1620</v>
      </c>
      <c r="J87" s="1">
        <v>80</v>
      </c>
      <c r="K87" s="1" t="s">
        <v>1050</v>
      </c>
      <c r="L87" s="1" t="s">
        <v>2008</v>
      </c>
      <c r="M87" s="18">
        <v>19425</v>
      </c>
      <c r="N87" s="82">
        <f>M87/21</f>
        <v>925</v>
      </c>
      <c r="O87" s="81" t="s">
        <v>600</v>
      </c>
      <c r="P87" s="40">
        <v>31940783</v>
      </c>
      <c r="Q87" s="50">
        <v>7813054245</v>
      </c>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8"/>
      <c r="BR87" s="88"/>
      <c r="BS87" s="88"/>
      <c r="BT87" s="88"/>
      <c r="BU87" s="88"/>
      <c r="BV87" s="88"/>
      <c r="BW87" s="88"/>
      <c r="BX87" s="88"/>
      <c r="BY87" s="88"/>
      <c r="BZ87" s="88"/>
      <c r="CA87" s="88"/>
      <c r="CB87" s="88"/>
      <c r="CC87" s="88"/>
      <c r="CD87" s="88"/>
      <c r="CE87" s="88"/>
      <c r="CF87" s="88"/>
      <c r="CG87" s="88"/>
      <c r="CH87" s="88"/>
      <c r="CI87" s="88"/>
      <c r="CJ87" s="88"/>
      <c r="CK87" s="88"/>
      <c r="CL87" s="88"/>
      <c r="CM87" s="88"/>
      <c r="CN87" s="88"/>
      <c r="CO87" s="88"/>
      <c r="CP87" s="88"/>
      <c r="CQ87" s="88"/>
      <c r="CR87" s="88"/>
      <c r="CS87" s="88"/>
      <c r="CT87" s="88"/>
      <c r="CU87" s="88"/>
      <c r="CV87" s="88"/>
      <c r="CW87" s="88"/>
      <c r="CX87" s="88"/>
      <c r="CY87" s="88"/>
      <c r="CZ87" s="88"/>
      <c r="DA87" s="88"/>
      <c r="DB87" s="88"/>
      <c r="DC87" s="88"/>
      <c r="DD87" s="88"/>
      <c r="DE87" s="88"/>
      <c r="DF87" s="88"/>
      <c r="DG87" s="88"/>
      <c r="DH87" s="88"/>
      <c r="DI87" s="88"/>
      <c r="DJ87" s="88"/>
      <c r="DK87" s="88"/>
      <c r="DL87" s="88"/>
      <c r="DM87" s="88"/>
      <c r="DN87" s="88"/>
      <c r="DO87" s="88"/>
      <c r="DP87" s="88"/>
      <c r="DQ87" s="88"/>
      <c r="DR87" s="88"/>
      <c r="DS87" s="88"/>
      <c r="DT87" s="88"/>
      <c r="DU87" s="88"/>
      <c r="DV87" s="88"/>
      <c r="DW87" s="88"/>
      <c r="DX87" s="88"/>
      <c r="DY87" s="88"/>
      <c r="DZ87" s="88"/>
      <c r="EA87" s="88"/>
      <c r="EB87" s="88"/>
      <c r="EC87" s="88"/>
      <c r="ED87" s="88"/>
      <c r="EE87" s="88"/>
      <c r="EF87" s="88"/>
      <c r="EG87" s="88"/>
      <c r="EH87" s="88"/>
      <c r="EI87" s="88"/>
      <c r="EJ87" s="88"/>
      <c r="EK87" s="88"/>
      <c r="EL87" s="88"/>
      <c r="EM87" s="88"/>
      <c r="EN87" s="88"/>
      <c r="EO87" s="88"/>
      <c r="EP87" s="88"/>
      <c r="EQ87" s="88"/>
      <c r="ER87" s="88"/>
      <c r="ES87" s="88"/>
      <c r="ET87" s="88"/>
      <c r="EU87" s="88"/>
      <c r="EV87" s="88"/>
      <c r="EW87" s="88"/>
      <c r="EX87" s="88"/>
      <c r="EY87" s="88"/>
      <c r="EZ87" s="88"/>
      <c r="FA87" s="88"/>
      <c r="FB87" s="88"/>
      <c r="FC87" s="88"/>
      <c r="FD87" s="88"/>
      <c r="FE87" s="88"/>
      <c r="FF87" s="88"/>
      <c r="FG87" s="88"/>
      <c r="FH87" s="88"/>
      <c r="FI87" s="88"/>
      <c r="FJ87" s="88"/>
      <c r="FK87" s="88"/>
      <c r="FL87" s="88"/>
      <c r="FM87" s="88"/>
      <c r="FN87" s="88"/>
      <c r="FO87" s="88"/>
      <c r="FP87" s="88"/>
      <c r="FQ87" s="88"/>
      <c r="FR87" s="88"/>
      <c r="FS87" s="88"/>
      <c r="FT87" s="88"/>
      <c r="FU87" s="88"/>
      <c r="FV87" s="88"/>
      <c r="FW87" s="88"/>
      <c r="FX87" s="88"/>
      <c r="FY87" s="88"/>
      <c r="FZ87" s="88"/>
      <c r="GA87" s="88"/>
      <c r="GB87" s="88"/>
      <c r="GC87" s="88"/>
      <c r="GD87" s="88"/>
      <c r="GE87" s="88"/>
      <c r="GF87" s="88"/>
      <c r="GG87" s="88"/>
      <c r="GH87" s="88"/>
      <c r="GI87" s="88"/>
      <c r="GJ87" s="88"/>
      <c r="GK87" s="88"/>
      <c r="GL87" s="88"/>
      <c r="GM87" s="88"/>
      <c r="GN87" s="88"/>
      <c r="GO87" s="88"/>
      <c r="GP87" s="88"/>
      <c r="GQ87" s="88"/>
      <c r="GR87" s="88"/>
      <c r="GS87" s="88"/>
      <c r="GT87" s="88"/>
      <c r="GU87" s="88"/>
      <c r="GV87" s="88"/>
      <c r="GW87" s="88"/>
      <c r="GX87" s="88"/>
      <c r="GY87" s="88"/>
      <c r="GZ87" s="88"/>
      <c r="HA87" s="88"/>
      <c r="HB87" s="88"/>
      <c r="HC87" s="88"/>
      <c r="HD87" s="88"/>
      <c r="HE87" s="88"/>
      <c r="HF87" s="88"/>
      <c r="HG87" s="88"/>
      <c r="HH87" s="88"/>
      <c r="HI87" s="88"/>
      <c r="HJ87" s="88"/>
      <c r="HK87" s="88"/>
      <c r="HL87" s="88"/>
      <c r="HM87" s="88"/>
      <c r="HN87" s="88"/>
      <c r="HO87" s="88"/>
      <c r="HP87" s="88"/>
      <c r="HQ87" s="88"/>
      <c r="HR87" s="88"/>
      <c r="HS87" s="88"/>
      <c r="HT87" s="88"/>
      <c r="HU87" s="88"/>
      <c r="HV87" s="88"/>
      <c r="HW87" s="88"/>
      <c r="HX87" s="88"/>
      <c r="HY87" s="88"/>
      <c r="HZ87" s="88"/>
      <c r="IA87" s="88"/>
      <c r="IB87" s="88"/>
      <c r="IC87" s="88"/>
      <c r="ID87" s="88"/>
      <c r="IE87" s="88"/>
      <c r="IF87" s="88"/>
      <c r="IG87" s="88"/>
      <c r="IH87" s="88"/>
      <c r="II87" s="88"/>
      <c r="IJ87" s="88"/>
      <c r="IK87" s="88"/>
      <c r="IL87" s="88"/>
      <c r="IM87" s="88"/>
      <c r="IN87" s="88"/>
      <c r="IO87" s="88"/>
      <c r="IP87" s="88"/>
    </row>
    <row r="88" spans="1:17" s="63" customFormat="1" ht="15.75">
      <c r="A88" s="288" t="s">
        <v>847</v>
      </c>
      <c r="B88" s="288"/>
      <c r="C88" s="288"/>
      <c r="D88" s="288"/>
      <c r="E88" s="288"/>
      <c r="F88" s="288"/>
      <c r="G88" s="288"/>
      <c r="H88" s="288"/>
      <c r="I88" s="288"/>
      <c r="J88" s="288"/>
      <c r="K88" s="288"/>
      <c r="L88" s="288"/>
      <c r="M88" s="288"/>
      <c r="N88" s="288"/>
      <c r="O88" s="288"/>
      <c r="P88" s="288"/>
      <c r="Q88" s="288"/>
    </row>
    <row r="89" spans="1:17" s="80" customFormat="1" ht="94.5">
      <c r="A89" s="79">
        <v>16</v>
      </c>
      <c r="B89" s="3" t="s">
        <v>1030</v>
      </c>
      <c r="C89" s="3" t="s">
        <v>477</v>
      </c>
      <c r="D89" s="3" t="s">
        <v>574</v>
      </c>
      <c r="E89" s="3" t="s">
        <v>302</v>
      </c>
      <c r="F89" s="3" t="s">
        <v>2129</v>
      </c>
      <c r="G89" s="158" t="s">
        <v>1103</v>
      </c>
      <c r="H89" s="3" t="s">
        <v>1078</v>
      </c>
      <c r="I89" s="3" t="s">
        <v>1208</v>
      </c>
      <c r="J89" s="3">
        <v>480</v>
      </c>
      <c r="K89" s="3" t="s">
        <v>1050</v>
      </c>
      <c r="L89" s="3" t="s">
        <v>114</v>
      </c>
      <c r="M89" s="17">
        <v>19992</v>
      </c>
      <c r="N89" s="17">
        <v>952</v>
      </c>
      <c r="O89" s="3" t="s">
        <v>618</v>
      </c>
      <c r="P89" s="39">
        <v>94574078410002</v>
      </c>
      <c r="Q89" s="53">
        <v>7814360870</v>
      </c>
    </row>
    <row r="90" spans="1:17" s="80" customFormat="1" ht="189">
      <c r="A90" s="3">
        <v>17</v>
      </c>
      <c r="B90" s="79" t="s">
        <v>1249</v>
      </c>
      <c r="C90" s="79" t="s">
        <v>1049</v>
      </c>
      <c r="D90" s="3" t="s">
        <v>752</v>
      </c>
      <c r="E90" s="3" t="s">
        <v>1144</v>
      </c>
      <c r="F90" s="3" t="s">
        <v>2128</v>
      </c>
      <c r="G90" s="47" t="s">
        <v>1102</v>
      </c>
      <c r="H90" s="3" t="s">
        <v>1078</v>
      </c>
      <c r="I90" s="3" t="s">
        <v>1981</v>
      </c>
      <c r="J90" s="3">
        <v>450</v>
      </c>
      <c r="K90" s="3" t="s">
        <v>1050</v>
      </c>
      <c r="L90" s="3" t="s">
        <v>383</v>
      </c>
      <c r="M90" s="17" t="s">
        <v>1872</v>
      </c>
      <c r="N90" s="17" t="s">
        <v>1873</v>
      </c>
      <c r="O90" s="3" t="s">
        <v>1175</v>
      </c>
      <c r="P90" s="39">
        <v>23039588</v>
      </c>
      <c r="Q90" s="53">
        <v>7814149330</v>
      </c>
    </row>
    <row r="91" spans="1:17" s="80" customFormat="1" ht="173.25">
      <c r="A91" s="79">
        <v>18</v>
      </c>
      <c r="B91" s="79" t="s">
        <v>1176</v>
      </c>
      <c r="C91" s="79" t="s">
        <v>380</v>
      </c>
      <c r="D91" s="3" t="s">
        <v>574</v>
      </c>
      <c r="E91" s="3" t="s">
        <v>1145</v>
      </c>
      <c r="F91" s="3" t="s">
        <v>2129</v>
      </c>
      <c r="G91" s="6" t="s">
        <v>47</v>
      </c>
      <c r="H91" s="3" t="s">
        <v>1078</v>
      </c>
      <c r="I91" s="3" t="s">
        <v>1982</v>
      </c>
      <c r="J91" s="3">
        <v>330</v>
      </c>
      <c r="K91" s="3" t="s">
        <v>1516</v>
      </c>
      <c r="L91" s="3" t="s">
        <v>980</v>
      </c>
      <c r="M91" s="17">
        <v>13545</v>
      </c>
      <c r="N91" s="17">
        <f>13545/21</f>
        <v>645</v>
      </c>
      <c r="O91" s="3" t="s">
        <v>1110</v>
      </c>
      <c r="P91" s="39">
        <v>44338705400006</v>
      </c>
      <c r="Q91" s="53">
        <v>7825357195</v>
      </c>
    </row>
    <row r="92" spans="1:17" s="80" customFormat="1" ht="330.75">
      <c r="A92" s="3">
        <v>19</v>
      </c>
      <c r="B92" s="79" t="s">
        <v>2075</v>
      </c>
      <c r="C92" s="3" t="s">
        <v>1049</v>
      </c>
      <c r="D92" s="3" t="s">
        <v>2076</v>
      </c>
      <c r="E92" s="3" t="s">
        <v>1146</v>
      </c>
      <c r="F92" s="3" t="s">
        <v>2130</v>
      </c>
      <c r="G92" s="3" t="s">
        <v>1224</v>
      </c>
      <c r="H92" s="3" t="s">
        <v>1078</v>
      </c>
      <c r="I92" s="3" t="s">
        <v>1621</v>
      </c>
      <c r="J92" s="3">
        <v>400</v>
      </c>
      <c r="K92" s="3" t="s">
        <v>1050</v>
      </c>
      <c r="L92" s="3" t="s">
        <v>1939</v>
      </c>
      <c r="M92" s="17">
        <v>18200</v>
      </c>
      <c r="N92" s="17">
        <v>866</v>
      </c>
      <c r="O92" s="3" t="s">
        <v>1554</v>
      </c>
      <c r="P92" s="39">
        <v>31007680410002</v>
      </c>
      <c r="Q92" s="53">
        <v>7801079076</v>
      </c>
    </row>
    <row r="93" ht="1.5" customHeight="1"/>
    <row r="94" ht="15.75">
      <c r="A94" s="92">
        <f>A92+A62+A60+A58</f>
        <v>71</v>
      </c>
    </row>
  </sheetData>
  <sheetProtection/>
  <autoFilter ref="A7:S92"/>
  <mergeCells count="18">
    <mergeCell ref="A88:Q88"/>
    <mergeCell ref="A85:Q85"/>
    <mergeCell ref="J1:L1"/>
    <mergeCell ref="A63:O63"/>
    <mergeCell ref="A8:O8"/>
    <mergeCell ref="A59:O59"/>
    <mergeCell ref="A61:O61"/>
    <mergeCell ref="A1:C1"/>
    <mergeCell ref="E1:G1"/>
    <mergeCell ref="A4:Q5"/>
    <mergeCell ref="A65:F65"/>
    <mergeCell ref="A70:F70"/>
    <mergeCell ref="A72:F72"/>
    <mergeCell ref="A64:Q64"/>
    <mergeCell ref="A81:F81"/>
    <mergeCell ref="A77:F77"/>
    <mergeCell ref="A75:F75"/>
    <mergeCell ref="A79:F79"/>
  </mergeCells>
  <hyperlinks>
    <hyperlink ref="G73" r:id="rId1" display="dou56@kirov/spb.ru"/>
    <hyperlink ref="G74" r:id="rId2" display="dou44@kirov.spb.ru"/>
    <hyperlink ref="G86" r:id="rId3" display="mailto:detdom11spb@yandex.ru"/>
    <hyperlink ref="G66" r:id="rId4" display="dou20@adm-edu.spb.ru"/>
    <hyperlink ref="G67" r:id="rId5" display="dou41@adm-edu.spb.ru"/>
    <hyperlink ref="G68" r:id="rId6" display="dou105@adm-edu.spb.ru"/>
    <hyperlink ref="G69" r:id="rId7" display="dou135@adm-edu.spb.ru"/>
    <hyperlink ref="G37" r:id="rId8" display="sdushor-olimp@mail.ru"/>
    <hyperlink ref="G17" r:id="rId9" display="centrdusch@mail.ru"/>
    <hyperlink ref="G41" r:id="rId10" display="baz-uyut@yandex.ru"/>
    <hyperlink ref="G15" r:id="rId11" display="dolspbu@yandex.ru, 3dol.ru"/>
    <hyperlink ref="G19" r:id="rId12" display="contact@baltbereg.info"/>
    <hyperlink ref="G18" r:id="rId13" display="dolspbu@yandex.ru, 3dol.ru"/>
    <hyperlink ref="G58" r:id="rId14" display="sportchkola@mail.ru"/>
    <hyperlink ref="G51" r:id="rId15" display="Dolfti@mail.ioffe.ru"/>
    <hyperlink ref="G54" r:id="rId16" display="dolspbu@yandex.ru,   сайт: 3dol.ru "/>
    <hyperlink ref="G9" r:id="rId17" display="osr-2008@mail.ru"/>
    <hyperlink ref="G11" r:id="rId18" display="balticstar@yandex.ru"/>
    <hyperlink ref="G56" r:id="rId19" display="http://juwenta.ru"/>
    <hyperlink ref="G57" r:id="rId20" display="info@ukir.ru ukir.ru"/>
    <hyperlink ref="G40" r:id="rId21" display="http://www.kirov.spb.ru/sc/ddut/ "/>
    <hyperlink ref="G25" r:id="rId22" display="dussh@bk.ru"/>
    <hyperlink ref="G44" r:id="rId23" display="bazasvyazist@yandex.ru"/>
    <hyperlink ref="G45" r:id="rId24" display="spartak3031920@yandex.ru"/>
    <hyperlink ref="G31" r:id="rId25" display="3503591@mail.ru "/>
    <hyperlink ref="G22" r:id="rId26" display="zerkalniy@anichkov.ru"/>
    <hyperlink ref="G43" r:id="rId27" display="ppolmzlibk@mail.ru"/>
    <hyperlink ref="G91" r:id="rId28" display="3503591@mail.ru "/>
    <hyperlink ref="G38" r:id="rId29" display="Scool-357@mail.ru;&#10;www.олимпийскиенадежды.рф"/>
    <hyperlink ref="G28" r:id="rId30" display="dss_mop@mail.ru "/>
    <hyperlink ref="G62" r:id="rId31" display="sipl50@mail.ru"/>
    <hyperlink ref="G78" r:id="rId32" display="gdou93ps@mail.ru"/>
    <hyperlink ref="G87" r:id="rId33" display="gimnazia_67@mail.ru"/>
    <hyperlink ref="G21" r:id="rId34" display="Voitsekhovskaya_EL@vodokanal.spb.ru&#10;Stepanova_IV@vodokanal.spb.ru"/>
    <hyperlink ref="G20" r:id="rId35" display="id_kdr28@spbget.ru"/>
    <hyperlink ref="G14" r:id="rId36" display="shcool91spb@mail/ru"/>
    <hyperlink ref="G80" r:id="rId37" display="www.dol-parus.ru"/>
    <hyperlink ref="G76" r:id="rId38" display="gdou_malysch@mail,ru"/>
    <hyperlink ref="G12" r:id="rId39" display="brigantina.spb@yandex.ru&#10;www.brigantina.kreazone.ru"/>
    <hyperlink ref="G32" r:id="rId40" display="np93@mail.ru"/>
    <hyperlink ref="G55" r:id="rId41" display="7034556@mail.ru"/>
    <hyperlink ref="G16" r:id="rId42" display="7150968@mail.ru"/>
    <hyperlink ref="G89" r:id="rId43" display="dolvoshod@mail.ru&#10;www.voshod.clan.su"/>
    <hyperlink ref="G42" r:id="rId44" display="9473528@mail.ru"/>
    <hyperlink ref="G52" r:id="rId45" display="3503591@mail.ru "/>
  </hyperlinks>
  <printOptions horizontalCentered="1"/>
  <pageMargins left="0.3937007874015748" right="0.3937007874015748" top="1.1811023622047245" bottom="0.984251968503937" header="0.5118110236220472" footer="0.5118110236220472"/>
  <pageSetup fitToHeight="16" horizontalDpi="600" verticalDpi="600" orientation="landscape" paperSize="8" scale="42" r:id="rId46"/>
  <rowBreaks count="2" manualBreakCount="2">
    <brk id="55" max="16" man="1"/>
    <brk id="74" max="16" man="1"/>
  </rowBreaks>
  <colBreaks count="1" manualBreakCount="1">
    <brk id="17" max="65535" man="1"/>
  </colBreaks>
</worksheet>
</file>

<file path=xl/worksheets/sheet3.xml><?xml version="1.0" encoding="utf-8"?>
<worksheet xmlns="http://schemas.openxmlformats.org/spreadsheetml/2006/main" xmlns:r="http://schemas.openxmlformats.org/officeDocument/2006/relationships">
  <sheetPr codeName="Лист3"/>
  <dimension ref="A1:IU141"/>
  <sheetViews>
    <sheetView tabSelected="1" zoomScale="55" zoomScaleNormal="55" zoomScaleSheetLayoutView="75" zoomScalePageLayoutView="0" workbookViewId="0" topLeftCell="A4">
      <selection activeCell="B12" sqref="B12"/>
    </sheetView>
  </sheetViews>
  <sheetFormatPr defaultColWidth="9.140625" defaultRowHeight="12.75" outlineLevelRow="2"/>
  <cols>
    <col min="1" max="1" width="5.57421875" style="12" customWidth="1"/>
    <col min="2" max="2" width="51.8515625" style="12" customWidth="1"/>
    <col min="3" max="3" width="20.28125" style="12" customWidth="1"/>
    <col min="4" max="4" width="42.421875" style="12" customWidth="1"/>
    <col min="5" max="5" width="38.57421875" style="12" customWidth="1"/>
    <col min="6" max="6" width="34.421875" style="12" customWidth="1"/>
    <col min="7" max="7" width="15.7109375" style="12" customWidth="1"/>
    <col min="8" max="8" width="17.7109375" style="12" customWidth="1"/>
    <col min="9" max="9" width="12.140625" style="12" customWidth="1"/>
    <col min="10" max="10" width="11.140625" style="134" customWidth="1"/>
    <col min="11" max="11" width="13.28125" style="12" customWidth="1"/>
    <col min="12" max="12" width="57.28125" style="12" customWidth="1"/>
    <col min="13" max="13" width="14.140625" style="12" customWidth="1"/>
    <col min="14" max="14" width="9.421875" style="12" customWidth="1"/>
    <col min="15" max="15" width="61.8515625" style="12" customWidth="1"/>
    <col min="16" max="16" width="26.421875" style="114" customWidth="1"/>
    <col min="17" max="17" width="18.140625" style="114" customWidth="1"/>
    <col min="18" max="18" width="48.00390625" style="114" customWidth="1"/>
    <col min="19" max="19" width="45.28125" style="114" customWidth="1"/>
    <col min="20" max="16384" width="9.140625" style="114" customWidth="1"/>
  </cols>
  <sheetData>
    <row r="1" spans="1:15" s="34" customFormat="1" ht="293.25" customHeight="1" hidden="1">
      <c r="A1" s="280" t="s">
        <v>1371</v>
      </c>
      <c r="B1" s="280"/>
      <c r="C1" s="35"/>
      <c r="D1" s="280" t="s">
        <v>1370</v>
      </c>
      <c r="E1" s="280"/>
      <c r="F1" s="35"/>
      <c r="G1" s="280" t="s">
        <v>833</v>
      </c>
      <c r="H1" s="280"/>
      <c r="I1" s="280"/>
      <c r="J1" s="280"/>
      <c r="K1" s="280"/>
      <c r="L1" s="36"/>
      <c r="M1" s="290"/>
      <c r="N1" s="290"/>
      <c r="O1" s="290"/>
    </row>
    <row r="2" spans="1:15" s="59" customFormat="1" ht="20.25" hidden="1">
      <c r="A2" s="132"/>
      <c r="B2" s="132"/>
      <c r="C2" s="132"/>
      <c r="D2" s="132"/>
      <c r="E2" s="132"/>
      <c r="F2" s="132"/>
      <c r="G2" s="132"/>
      <c r="H2" s="132"/>
      <c r="I2" s="132"/>
      <c r="J2" s="60"/>
      <c r="K2" s="132"/>
      <c r="L2" s="132"/>
      <c r="M2" s="133"/>
      <c r="N2" s="133"/>
      <c r="O2" s="133"/>
    </row>
    <row r="3" spans="1:13" s="59" customFormat="1" ht="269.25" customHeight="1" hidden="1">
      <c r="A3" s="280" t="s">
        <v>2144</v>
      </c>
      <c r="B3" s="280"/>
      <c r="C3" s="35"/>
      <c r="D3" s="280" t="s">
        <v>2143</v>
      </c>
      <c r="E3" s="280"/>
      <c r="F3" s="35"/>
      <c r="G3" s="132"/>
      <c r="H3" s="132"/>
      <c r="I3" s="132"/>
      <c r="J3" s="60"/>
      <c r="K3" s="132"/>
      <c r="L3" s="132"/>
      <c r="M3" s="133"/>
    </row>
    <row r="6" spans="1:19" s="135" customFormat="1" ht="82.5" customHeight="1">
      <c r="A6" s="295" t="s">
        <v>2108</v>
      </c>
      <c r="B6" s="295"/>
      <c r="C6" s="295"/>
      <c r="D6" s="295"/>
      <c r="E6" s="295"/>
      <c r="F6" s="295"/>
      <c r="G6" s="295"/>
      <c r="H6" s="295"/>
      <c r="I6" s="295"/>
      <c r="J6" s="295"/>
      <c r="K6" s="295"/>
      <c r="L6" s="295"/>
      <c r="M6" s="295"/>
      <c r="N6" s="295"/>
      <c r="O6" s="295"/>
      <c r="P6" s="295"/>
      <c r="Q6" s="295"/>
      <c r="R6" s="295"/>
      <c r="S6" s="295"/>
    </row>
    <row r="7" spans="1:15" s="135" customFormat="1" ht="15.75" customHeight="1">
      <c r="A7" s="60"/>
      <c r="B7" s="60"/>
      <c r="C7" s="60"/>
      <c r="D7" s="60"/>
      <c r="E7" s="60"/>
      <c r="F7" s="60"/>
      <c r="G7" s="60"/>
      <c r="H7" s="60"/>
      <c r="I7" s="60"/>
      <c r="J7" s="60"/>
      <c r="K7" s="60"/>
      <c r="L7" s="60"/>
      <c r="M7" s="60"/>
      <c r="N7" s="60"/>
      <c r="O7" s="60"/>
    </row>
    <row r="8" spans="1:15" s="135" customFormat="1" ht="15.75" customHeight="1">
      <c r="A8" s="60"/>
      <c r="B8" s="60"/>
      <c r="C8" s="60"/>
      <c r="D8" s="60"/>
      <c r="E8" s="60"/>
      <c r="F8" s="60"/>
      <c r="G8" s="60"/>
      <c r="H8" s="60"/>
      <c r="I8" s="60"/>
      <c r="J8" s="60"/>
      <c r="K8" s="60"/>
      <c r="L8" s="60"/>
      <c r="M8" s="60"/>
      <c r="N8" s="60"/>
      <c r="O8" s="60"/>
    </row>
    <row r="10" spans="1:19" s="138" customFormat="1" ht="95.25">
      <c r="A10" s="29" t="s">
        <v>2133</v>
      </c>
      <c r="B10" s="29" t="s">
        <v>1769</v>
      </c>
      <c r="C10" s="29" t="s">
        <v>2135</v>
      </c>
      <c r="D10" s="29" t="s">
        <v>2136</v>
      </c>
      <c r="E10" s="29" t="s">
        <v>2137</v>
      </c>
      <c r="F10" s="29" t="s">
        <v>2138</v>
      </c>
      <c r="G10" s="29" t="s">
        <v>2139</v>
      </c>
      <c r="H10" s="29" t="s">
        <v>2140</v>
      </c>
      <c r="I10" s="29" t="s">
        <v>2141</v>
      </c>
      <c r="J10" s="29" t="s">
        <v>2142</v>
      </c>
      <c r="K10" s="29" t="s">
        <v>591</v>
      </c>
      <c r="L10" s="29" t="s">
        <v>592</v>
      </c>
      <c r="M10" s="29" t="s">
        <v>593</v>
      </c>
      <c r="N10" s="29" t="s">
        <v>594</v>
      </c>
      <c r="O10" s="29" t="s">
        <v>422</v>
      </c>
      <c r="P10" s="136" t="s">
        <v>1504</v>
      </c>
      <c r="Q10" s="136" t="s">
        <v>1505</v>
      </c>
      <c r="R10" s="137" t="s">
        <v>2043</v>
      </c>
      <c r="S10" s="137" t="s">
        <v>2044</v>
      </c>
    </row>
    <row r="11" spans="1:19" ht="15.75" customHeight="1">
      <c r="A11" s="293" t="s">
        <v>378</v>
      </c>
      <c r="B11" s="294"/>
      <c r="C11" s="294"/>
      <c r="D11" s="294"/>
      <c r="E11" s="294"/>
      <c r="F11" s="294"/>
      <c r="G11" s="125"/>
      <c r="H11" s="125"/>
      <c r="I11" s="125"/>
      <c r="J11" s="125"/>
      <c r="K11" s="125"/>
      <c r="L11" s="125"/>
      <c r="M11" s="125"/>
      <c r="N11" s="125"/>
      <c r="O11" s="126"/>
      <c r="P11" s="139"/>
      <c r="Q11" s="139"/>
      <c r="R11" s="140"/>
      <c r="S11" s="140"/>
    </row>
    <row r="12" spans="1:19" s="65" customFormat="1" ht="74.25" customHeight="1">
      <c r="A12" s="3">
        <v>1</v>
      </c>
      <c r="B12" s="3" t="s">
        <v>153</v>
      </c>
      <c r="C12" s="3" t="s">
        <v>380</v>
      </c>
      <c r="D12" s="3" t="s">
        <v>574</v>
      </c>
      <c r="E12" s="3" t="s">
        <v>665</v>
      </c>
      <c r="F12" s="3" t="s">
        <v>46</v>
      </c>
      <c r="G12" s="7" t="s">
        <v>47</v>
      </c>
      <c r="H12" s="3" t="s">
        <v>1796</v>
      </c>
      <c r="I12" s="3" t="s">
        <v>1796</v>
      </c>
      <c r="J12" s="3"/>
      <c r="K12" s="3"/>
      <c r="L12" s="3" t="s">
        <v>666</v>
      </c>
      <c r="M12" s="3" t="s">
        <v>1796</v>
      </c>
      <c r="N12" s="3" t="s">
        <v>1796</v>
      </c>
      <c r="O12" s="3" t="s">
        <v>2111</v>
      </c>
      <c r="P12" s="57">
        <v>44338705</v>
      </c>
      <c r="Q12" s="57">
        <v>7825357195</v>
      </c>
      <c r="R12" s="57"/>
      <c r="S12" s="3" t="s">
        <v>2111</v>
      </c>
    </row>
    <row r="13" spans="1:19" s="65" customFormat="1" ht="141" customHeight="1">
      <c r="A13" s="3">
        <v>2</v>
      </c>
      <c r="B13" s="3" t="s">
        <v>747</v>
      </c>
      <c r="C13" s="3" t="s">
        <v>380</v>
      </c>
      <c r="D13" s="3" t="s">
        <v>574</v>
      </c>
      <c r="E13" s="3" t="s">
        <v>1543</v>
      </c>
      <c r="F13" s="3" t="s">
        <v>46</v>
      </c>
      <c r="G13" s="7" t="s">
        <v>47</v>
      </c>
      <c r="H13" s="3" t="s">
        <v>57</v>
      </c>
      <c r="I13" s="4" t="s">
        <v>1317</v>
      </c>
      <c r="J13" s="3">
        <v>160</v>
      </c>
      <c r="K13" s="3"/>
      <c r="L13" s="3" t="s">
        <v>1544</v>
      </c>
      <c r="M13" s="3" t="s">
        <v>1796</v>
      </c>
      <c r="N13" s="3" t="s">
        <v>1796</v>
      </c>
      <c r="O13" s="3" t="s">
        <v>1570</v>
      </c>
      <c r="P13" s="57">
        <v>44338705</v>
      </c>
      <c r="Q13" s="57">
        <v>7825357195</v>
      </c>
      <c r="R13" s="57"/>
      <c r="S13" s="3" t="s">
        <v>2111</v>
      </c>
    </row>
    <row r="14" spans="1:19" s="275" customFormat="1" ht="53.25" customHeight="1">
      <c r="A14" s="273">
        <v>3</v>
      </c>
      <c r="B14" s="273" t="s">
        <v>575</v>
      </c>
      <c r="C14" s="273" t="s">
        <v>1049</v>
      </c>
      <c r="D14" s="273" t="s">
        <v>71</v>
      </c>
      <c r="E14" s="273" t="s">
        <v>70</v>
      </c>
      <c r="F14" s="273" t="s">
        <v>70</v>
      </c>
      <c r="G14" s="273"/>
      <c r="H14" s="273"/>
      <c r="I14" s="273"/>
      <c r="J14" s="273"/>
      <c r="K14" s="273"/>
      <c r="L14" s="273"/>
      <c r="M14" s="273"/>
      <c r="N14" s="273"/>
      <c r="O14" s="273"/>
      <c r="P14" s="274"/>
      <c r="Q14" s="274"/>
      <c r="R14" s="274" t="s">
        <v>2045</v>
      </c>
      <c r="S14" s="273" t="s">
        <v>1551</v>
      </c>
    </row>
    <row r="15" spans="1:19" s="65" customFormat="1" ht="129" customHeight="1">
      <c r="A15" s="3">
        <v>4</v>
      </c>
      <c r="B15" s="3" t="s">
        <v>1201</v>
      </c>
      <c r="C15" s="3" t="s">
        <v>1049</v>
      </c>
      <c r="D15" s="3" t="s">
        <v>2035</v>
      </c>
      <c r="E15" s="3" t="s">
        <v>1771</v>
      </c>
      <c r="F15" s="3" t="s">
        <v>2034</v>
      </c>
      <c r="G15" s="7" t="s">
        <v>831</v>
      </c>
      <c r="H15" s="3" t="s">
        <v>1078</v>
      </c>
      <c r="I15" s="3" t="s">
        <v>832</v>
      </c>
      <c r="J15" s="3">
        <v>70</v>
      </c>
      <c r="K15" s="3" t="s">
        <v>1050</v>
      </c>
      <c r="L15" s="3" t="s">
        <v>1199</v>
      </c>
      <c r="M15" s="17">
        <v>24600</v>
      </c>
      <c r="N15" s="17">
        <f>M15/21</f>
        <v>1171.4285714285713</v>
      </c>
      <c r="O15" s="3" t="s">
        <v>1200</v>
      </c>
      <c r="P15" s="56">
        <v>38030825</v>
      </c>
      <c r="Q15" s="57">
        <v>7839456679</v>
      </c>
      <c r="R15" s="3" t="s">
        <v>1553</v>
      </c>
      <c r="S15" s="57" t="s">
        <v>1947</v>
      </c>
    </row>
    <row r="16" spans="1:19" s="65" customFormat="1" ht="120" customHeight="1">
      <c r="A16" s="3">
        <v>5</v>
      </c>
      <c r="B16" s="3" t="s">
        <v>1253</v>
      </c>
      <c r="C16" s="3" t="s">
        <v>380</v>
      </c>
      <c r="D16" s="3" t="s">
        <v>574</v>
      </c>
      <c r="E16" s="3" t="s">
        <v>1808</v>
      </c>
      <c r="F16" s="3" t="s">
        <v>46</v>
      </c>
      <c r="G16" s="7" t="s">
        <v>47</v>
      </c>
      <c r="H16" s="3" t="s">
        <v>1796</v>
      </c>
      <c r="I16" s="3" t="s">
        <v>1796</v>
      </c>
      <c r="J16" s="3">
        <v>234</v>
      </c>
      <c r="K16" s="3" t="s">
        <v>1050</v>
      </c>
      <c r="L16" s="3" t="s">
        <v>1647</v>
      </c>
      <c r="M16" s="3" t="s">
        <v>1796</v>
      </c>
      <c r="N16" s="3" t="s">
        <v>1796</v>
      </c>
      <c r="O16" s="3" t="s">
        <v>2085</v>
      </c>
      <c r="P16" s="57">
        <v>44338705</v>
      </c>
      <c r="Q16" s="57">
        <v>7825357195</v>
      </c>
      <c r="R16" s="57" t="s">
        <v>2049</v>
      </c>
      <c r="S16" s="3" t="s">
        <v>2111</v>
      </c>
    </row>
    <row r="17" spans="1:17" s="80" customFormat="1" ht="31.5">
      <c r="A17" s="3">
        <v>6</v>
      </c>
      <c r="B17" s="3" t="s">
        <v>1912</v>
      </c>
      <c r="C17" s="3" t="s">
        <v>1049</v>
      </c>
      <c r="D17" s="3" t="s">
        <v>1914</v>
      </c>
      <c r="E17" s="3" t="s">
        <v>1913</v>
      </c>
      <c r="F17" s="3"/>
      <c r="G17" s="7"/>
      <c r="H17" s="3"/>
      <c r="I17" s="3"/>
      <c r="J17" s="3"/>
      <c r="K17" s="3"/>
      <c r="L17" s="3"/>
      <c r="M17" s="17"/>
      <c r="N17" s="17"/>
      <c r="O17" s="3"/>
      <c r="P17" s="56"/>
      <c r="Q17" s="57"/>
    </row>
    <row r="18" spans="1:19" s="65" customFormat="1" ht="90.75" customHeight="1">
      <c r="A18" s="3">
        <v>7</v>
      </c>
      <c r="B18" s="3" t="s">
        <v>674</v>
      </c>
      <c r="C18" s="3" t="s">
        <v>1049</v>
      </c>
      <c r="D18" s="3" t="s">
        <v>605</v>
      </c>
      <c r="E18" s="3" t="s">
        <v>675</v>
      </c>
      <c r="F18" s="3" t="s">
        <v>189</v>
      </c>
      <c r="G18" s="3"/>
      <c r="H18" s="3" t="s">
        <v>2023</v>
      </c>
      <c r="I18" s="3" t="s">
        <v>921</v>
      </c>
      <c r="J18" s="3">
        <v>274</v>
      </c>
      <c r="K18" s="3" t="s">
        <v>1050</v>
      </c>
      <c r="L18" s="3" t="s">
        <v>676</v>
      </c>
      <c r="M18" s="44">
        <v>20355</v>
      </c>
      <c r="N18" s="3">
        <f>M18/21</f>
        <v>969.2857142857143</v>
      </c>
      <c r="O18" s="3" t="s">
        <v>677</v>
      </c>
      <c r="P18" s="56">
        <v>96823097</v>
      </c>
      <c r="Q18" s="57">
        <v>7708503727</v>
      </c>
      <c r="R18" s="3" t="s">
        <v>677</v>
      </c>
      <c r="S18" s="3" t="s">
        <v>676</v>
      </c>
    </row>
    <row r="19" spans="1:19" s="65" customFormat="1" ht="117.75" customHeight="1">
      <c r="A19" s="3">
        <v>8</v>
      </c>
      <c r="B19" s="3" t="s">
        <v>834</v>
      </c>
      <c r="C19" s="3" t="s">
        <v>380</v>
      </c>
      <c r="D19" s="3" t="s">
        <v>574</v>
      </c>
      <c r="E19" s="3" t="s">
        <v>1522</v>
      </c>
      <c r="F19" s="3" t="s">
        <v>46</v>
      </c>
      <c r="G19" s="7" t="s">
        <v>47</v>
      </c>
      <c r="H19" s="3" t="s">
        <v>1796</v>
      </c>
      <c r="I19" s="3" t="s">
        <v>1796</v>
      </c>
      <c r="J19" s="3">
        <v>160</v>
      </c>
      <c r="K19" s="3" t="s">
        <v>1050</v>
      </c>
      <c r="L19" s="3" t="s">
        <v>89</v>
      </c>
      <c r="M19" s="3" t="s">
        <v>1796</v>
      </c>
      <c r="N19" s="3" t="s">
        <v>1796</v>
      </c>
      <c r="O19" s="3" t="s">
        <v>1435</v>
      </c>
      <c r="P19" s="57">
        <v>44338705</v>
      </c>
      <c r="Q19" s="57">
        <v>7825357195</v>
      </c>
      <c r="R19" s="57" t="s">
        <v>2047</v>
      </c>
      <c r="S19" s="57" t="s">
        <v>2048</v>
      </c>
    </row>
    <row r="20" spans="1:17" s="272" customFormat="1" ht="204.75">
      <c r="A20" s="273">
        <v>9</v>
      </c>
      <c r="B20" s="266" t="s">
        <v>39</v>
      </c>
      <c r="C20" s="266" t="s">
        <v>380</v>
      </c>
      <c r="D20" s="267" t="s">
        <v>40</v>
      </c>
      <c r="E20" s="267" t="s">
        <v>1870</v>
      </c>
      <c r="F20" s="267" t="s">
        <v>1421</v>
      </c>
      <c r="G20" s="268" t="s">
        <v>1430</v>
      </c>
      <c r="H20" s="267" t="s">
        <v>2023</v>
      </c>
      <c r="I20" s="267" t="s">
        <v>1956</v>
      </c>
      <c r="J20" s="267">
        <v>150</v>
      </c>
      <c r="K20" s="267" t="s">
        <v>1050</v>
      </c>
      <c r="L20" s="267" t="s">
        <v>2106</v>
      </c>
      <c r="M20" s="269">
        <v>17600</v>
      </c>
      <c r="N20" s="269">
        <v>838</v>
      </c>
      <c r="O20" s="267" t="s">
        <v>1607</v>
      </c>
      <c r="P20" s="270">
        <v>2175910400002</v>
      </c>
      <c r="Q20" s="271">
        <v>7826740065</v>
      </c>
    </row>
    <row r="21" spans="1:19" s="65" customFormat="1" ht="153" customHeight="1">
      <c r="A21" s="3">
        <v>10</v>
      </c>
      <c r="B21" s="3" t="s">
        <v>1251</v>
      </c>
      <c r="C21" s="3" t="s">
        <v>1049</v>
      </c>
      <c r="D21" s="3" t="s">
        <v>1252</v>
      </c>
      <c r="E21" s="3" t="s">
        <v>700</v>
      </c>
      <c r="F21" s="3" t="s">
        <v>318</v>
      </c>
      <c r="G21" s="3"/>
      <c r="H21" s="3" t="s">
        <v>2023</v>
      </c>
      <c r="I21" s="3"/>
      <c r="J21" s="3">
        <v>400</v>
      </c>
      <c r="K21" s="3" t="s">
        <v>1050</v>
      </c>
      <c r="L21" s="3" t="s">
        <v>109</v>
      </c>
      <c r="M21" s="3"/>
      <c r="N21" s="3"/>
      <c r="O21" s="3" t="s">
        <v>2032</v>
      </c>
      <c r="P21" s="56">
        <v>60971454</v>
      </c>
      <c r="Q21" s="57">
        <v>7802466014</v>
      </c>
      <c r="R21" s="57" t="s">
        <v>1545</v>
      </c>
      <c r="S21" s="3" t="s">
        <v>1548</v>
      </c>
    </row>
    <row r="22" spans="1:19" s="65" customFormat="1" ht="58.5" customHeight="1">
      <c r="A22" s="3">
        <v>11</v>
      </c>
      <c r="B22" s="3" t="s">
        <v>2051</v>
      </c>
      <c r="C22" s="3" t="s">
        <v>380</v>
      </c>
      <c r="D22" s="3" t="s">
        <v>309</v>
      </c>
      <c r="E22" s="3" t="s">
        <v>310</v>
      </c>
      <c r="F22" s="143" t="s">
        <v>311</v>
      </c>
      <c r="G22" s="3" t="s">
        <v>1797</v>
      </c>
      <c r="H22" s="3" t="s">
        <v>382</v>
      </c>
      <c r="I22" s="3" t="s">
        <v>312</v>
      </c>
      <c r="J22" s="3" t="s">
        <v>1797</v>
      </c>
      <c r="K22" s="3" t="s">
        <v>313</v>
      </c>
      <c r="L22" s="3" t="s">
        <v>314</v>
      </c>
      <c r="M22" s="3" t="s">
        <v>1797</v>
      </c>
      <c r="N22" s="3" t="s">
        <v>1797</v>
      </c>
      <c r="O22" s="3" t="s">
        <v>315</v>
      </c>
      <c r="P22" s="56">
        <v>48001026</v>
      </c>
      <c r="Q22" s="57">
        <v>7802141432</v>
      </c>
      <c r="R22" s="3" t="s">
        <v>315</v>
      </c>
      <c r="S22" s="3" t="s">
        <v>76</v>
      </c>
    </row>
    <row r="23" spans="1:19" s="65" customFormat="1" ht="75" customHeight="1">
      <c r="A23" s="273">
        <v>12</v>
      </c>
      <c r="B23" s="3" t="s">
        <v>1119</v>
      </c>
      <c r="C23" s="3" t="s">
        <v>380</v>
      </c>
      <c r="D23" s="3" t="s">
        <v>1295</v>
      </c>
      <c r="E23" s="3" t="s">
        <v>1598</v>
      </c>
      <c r="F23" s="3" t="s">
        <v>1323</v>
      </c>
      <c r="G23" s="7" t="s">
        <v>982</v>
      </c>
      <c r="H23" s="3" t="s">
        <v>2023</v>
      </c>
      <c r="I23" s="3" t="s">
        <v>1956</v>
      </c>
      <c r="J23" s="3">
        <v>150</v>
      </c>
      <c r="K23" s="3" t="s">
        <v>1050</v>
      </c>
      <c r="L23" s="3" t="s">
        <v>1456</v>
      </c>
      <c r="M23" s="17">
        <v>13545</v>
      </c>
      <c r="N23" s="17">
        <v>645</v>
      </c>
      <c r="O23" s="3" t="s">
        <v>1074</v>
      </c>
      <c r="P23" s="56">
        <v>45514208400002</v>
      </c>
      <c r="Q23" s="57">
        <v>7804071734</v>
      </c>
      <c r="R23" s="3" t="s">
        <v>1545</v>
      </c>
      <c r="S23" s="3" t="s">
        <v>1549</v>
      </c>
    </row>
    <row r="24" spans="1:17" s="100" customFormat="1" ht="94.5">
      <c r="A24" s="3">
        <v>13</v>
      </c>
      <c r="B24" s="79" t="s">
        <v>1121</v>
      </c>
      <c r="C24" s="3" t="s">
        <v>380</v>
      </c>
      <c r="D24" s="3" t="s">
        <v>1737</v>
      </c>
      <c r="E24" s="3" t="s">
        <v>329</v>
      </c>
      <c r="F24" s="3" t="s">
        <v>2074</v>
      </c>
      <c r="G24" s="3" t="s">
        <v>1122</v>
      </c>
      <c r="H24" s="3" t="s">
        <v>1078</v>
      </c>
      <c r="I24" s="3" t="s">
        <v>1602</v>
      </c>
      <c r="J24" s="3">
        <v>150</v>
      </c>
      <c r="K24" s="3" t="s">
        <v>1050</v>
      </c>
      <c r="L24" s="3" t="s">
        <v>1156</v>
      </c>
      <c r="M24" s="17">
        <v>22000</v>
      </c>
      <c r="N24" s="17">
        <v>1047</v>
      </c>
      <c r="O24" s="3" t="s">
        <v>1986</v>
      </c>
      <c r="P24" s="58">
        <v>2068574400003</v>
      </c>
      <c r="Q24" s="57">
        <v>7804040077</v>
      </c>
    </row>
    <row r="25" spans="1:19" ht="96" customHeight="1">
      <c r="A25" s="3">
        <v>14</v>
      </c>
      <c r="B25" s="3" t="s">
        <v>1273</v>
      </c>
      <c r="C25" s="43"/>
      <c r="D25" s="43"/>
      <c r="E25" s="43" t="s">
        <v>692</v>
      </c>
      <c r="F25" s="43"/>
      <c r="G25" s="43"/>
      <c r="H25" s="43"/>
      <c r="I25" s="43"/>
      <c r="J25" s="47"/>
      <c r="K25" s="43"/>
      <c r="L25" s="3" t="s">
        <v>1798</v>
      </c>
      <c r="M25" s="3"/>
      <c r="N25" s="3"/>
      <c r="O25" s="3"/>
      <c r="P25" s="141"/>
      <c r="Q25" s="141"/>
      <c r="R25" s="141"/>
      <c r="S25" s="141"/>
    </row>
    <row r="26" spans="1:19" s="65" customFormat="1" ht="128.25" customHeight="1">
      <c r="A26" s="273">
        <v>15</v>
      </c>
      <c r="B26" s="3" t="s">
        <v>164</v>
      </c>
      <c r="C26" s="3" t="s">
        <v>1049</v>
      </c>
      <c r="D26" s="3" t="s">
        <v>165</v>
      </c>
      <c r="E26" s="3" t="s">
        <v>1157</v>
      </c>
      <c r="F26" s="3" t="s">
        <v>1493</v>
      </c>
      <c r="G26" s="3" t="s">
        <v>1796</v>
      </c>
      <c r="H26" s="3" t="s">
        <v>2023</v>
      </c>
      <c r="I26" s="3" t="s">
        <v>1621</v>
      </c>
      <c r="J26" s="3">
        <v>150</v>
      </c>
      <c r="K26" s="3" t="s">
        <v>1050</v>
      </c>
      <c r="L26" s="3" t="s">
        <v>371</v>
      </c>
      <c r="M26" s="44">
        <v>16300</v>
      </c>
      <c r="N26" s="3">
        <v>776.19</v>
      </c>
      <c r="O26" s="3" t="s">
        <v>166</v>
      </c>
      <c r="P26" s="56">
        <v>5755714</v>
      </c>
      <c r="Q26" s="57">
        <v>7801021742</v>
      </c>
      <c r="R26" s="57" t="s">
        <v>1545</v>
      </c>
      <c r="S26" s="3" t="s">
        <v>1552</v>
      </c>
    </row>
    <row r="27" spans="1:17" s="272" customFormat="1" ht="130.5" customHeight="1">
      <c r="A27" s="3">
        <v>16</v>
      </c>
      <c r="B27" s="266" t="s">
        <v>1404</v>
      </c>
      <c r="C27" s="266" t="s">
        <v>1049</v>
      </c>
      <c r="D27" s="267" t="s">
        <v>2183</v>
      </c>
      <c r="E27" s="267" t="s">
        <v>632</v>
      </c>
      <c r="F27" s="267" t="s">
        <v>319</v>
      </c>
      <c r="G27" s="267" t="s">
        <v>179</v>
      </c>
      <c r="H27" s="267" t="s">
        <v>2023</v>
      </c>
      <c r="I27" s="267" t="s">
        <v>1956</v>
      </c>
      <c r="J27" s="267">
        <v>180</v>
      </c>
      <c r="K27" s="267" t="s">
        <v>1050</v>
      </c>
      <c r="L27" s="267" t="s">
        <v>1072</v>
      </c>
      <c r="M27" s="269">
        <v>23300</v>
      </c>
      <c r="N27" s="269">
        <v>1109</v>
      </c>
      <c r="O27" s="267" t="s">
        <v>1526</v>
      </c>
      <c r="P27" s="270">
        <v>321431400002</v>
      </c>
      <c r="Q27" s="271">
        <v>7806006586</v>
      </c>
    </row>
    <row r="28" spans="1:17" s="272" customFormat="1" ht="110.25">
      <c r="A28" s="3">
        <v>17</v>
      </c>
      <c r="B28" s="266" t="s">
        <v>1254</v>
      </c>
      <c r="C28" s="266" t="s">
        <v>1049</v>
      </c>
      <c r="D28" s="267" t="s">
        <v>660</v>
      </c>
      <c r="E28" s="267" t="s">
        <v>2087</v>
      </c>
      <c r="F28" s="267" t="s">
        <v>1707</v>
      </c>
      <c r="G28" s="268" t="s">
        <v>1255</v>
      </c>
      <c r="H28" s="267" t="s">
        <v>2023</v>
      </c>
      <c r="I28" s="267" t="s">
        <v>1956</v>
      </c>
      <c r="J28" s="267">
        <v>300</v>
      </c>
      <c r="K28" s="267" t="s">
        <v>1256</v>
      </c>
      <c r="L28" s="267" t="s">
        <v>1408</v>
      </c>
      <c r="M28" s="269">
        <v>17000</v>
      </c>
      <c r="N28" s="269">
        <v>809.52</v>
      </c>
      <c r="O28" s="267" t="s">
        <v>976</v>
      </c>
      <c r="P28" s="270">
        <v>7512813400002</v>
      </c>
      <c r="Q28" s="271">
        <v>7810237177</v>
      </c>
    </row>
    <row r="29" spans="1:19" s="99" customFormat="1" ht="121.5" customHeight="1">
      <c r="A29" s="273">
        <v>18</v>
      </c>
      <c r="B29" s="3" t="s">
        <v>1143</v>
      </c>
      <c r="C29" s="1" t="s">
        <v>380</v>
      </c>
      <c r="D29" s="1" t="s">
        <v>1893</v>
      </c>
      <c r="E29" s="1" t="s">
        <v>327</v>
      </c>
      <c r="F29" s="1" t="s">
        <v>1085</v>
      </c>
      <c r="G29" s="1" t="s">
        <v>1894</v>
      </c>
      <c r="H29" s="1" t="s">
        <v>382</v>
      </c>
      <c r="I29" s="3" t="s">
        <v>1603</v>
      </c>
      <c r="J29" s="1">
        <v>180</v>
      </c>
      <c r="K29" s="3" t="s">
        <v>1256</v>
      </c>
      <c r="L29" s="1" t="s">
        <v>931</v>
      </c>
      <c r="M29" s="18">
        <v>12665</v>
      </c>
      <c r="N29" s="18">
        <v>603.09</v>
      </c>
      <c r="O29" s="76" t="s">
        <v>932</v>
      </c>
      <c r="P29" s="57">
        <v>2078644</v>
      </c>
      <c r="Q29" s="57">
        <v>7818010763</v>
      </c>
      <c r="R29" s="53"/>
      <c r="S29" s="53"/>
    </row>
    <row r="30" spans="1:19" s="65" customFormat="1" ht="51" customHeight="1">
      <c r="A30" s="3">
        <v>19</v>
      </c>
      <c r="B30" s="3" t="s">
        <v>2033</v>
      </c>
      <c r="C30" s="3"/>
      <c r="D30" s="3"/>
      <c r="E30" s="3" t="s">
        <v>1792</v>
      </c>
      <c r="F30" s="143"/>
      <c r="G30" s="3"/>
      <c r="H30" s="3"/>
      <c r="I30" s="3"/>
      <c r="J30" s="3"/>
      <c r="K30" s="3"/>
      <c r="L30" s="3"/>
      <c r="M30" s="3"/>
      <c r="N30" s="3"/>
      <c r="O30" s="3"/>
      <c r="P30" s="56"/>
      <c r="Q30" s="57"/>
      <c r="R30" s="57"/>
      <c r="S30" s="57"/>
    </row>
    <row r="31" spans="1:19" s="65" customFormat="1" ht="47.25">
      <c r="A31" s="3">
        <v>20</v>
      </c>
      <c r="B31" s="3" t="s">
        <v>2158</v>
      </c>
      <c r="C31" s="3" t="s">
        <v>1049</v>
      </c>
      <c r="D31" s="3" t="s">
        <v>2159</v>
      </c>
      <c r="E31" s="3" t="s">
        <v>2161</v>
      </c>
      <c r="F31" s="3" t="s">
        <v>2160</v>
      </c>
      <c r="G31" s="148"/>
      <c r="H31" s="3"/>
      <c r="I31" s="3"/>
      <c r="J31" s="3"/>
      <c r="K31" s="3"/>
      <c r="L31" s="3"/>
      <c r="M31" s="17"/>
      <c r="N31" s="17"/>
      <c r="O31" s="3" t="s">
        <v>1795</v>
      </c>
      <c r="P31" s="56"/>
      <c r="Q31" s="57"/>
      <c r="R31" s="57" t="s">
        <v>1571</v>
      </c>
      <c r="S31" s="57" t="s">
        <v>1572</v>
      </c>
    </row>
    <row r="32" spans="1:19" s="65" customFormat="1" ht="134.25" customHeight="1">
      <c r="A32" s="273">
        <v>21</v>
      </c>
      <c r="B32" s="3" t="s">
        <v>2112</v>
      </c>
      <c r="C32" s="3" t="s">
        <v>380</v>
      </c>
      <c r="D32" s="3" t="s">
        <v>1979</v>
      </c>
      <c r="E32" s="3" t="s">
        <v>586</v>
      </c>
      <c r="F32" s="3" t="s">
        <v>522</v>
      </c>
      <c r="G32" s="7" t="s">
        <v>47</v>
      </c>
      <c r="H32" s="3" t="s">
        <v>1796</v>
      </c>
      <c r="I32" s="3" t="s">
        <v>1796</v>
      </c>
      <c r="J32" s="3">
        <v>200</v>
      </c>
      <c r="K32" s="3" t="s">
        <v>1050</v>
      </c>
      <c r="L32" s="3" t="s">
        <v>664</v>
      </c>
      <c r="M32" s="3" t="s">
        <v>1796</v>
      </c>
      <c r="N32" s="3" t="s">
        <v>1796</v>
      </c>
      <c r="O32" s="3" t="s">
        <v>1434</v>
      </c>
      <c r="P32" s="57">
        <v>44338705</v>
      </c>
      <c r="Q32" s="57">
        <v>7825357195</v>
      </c>
      <c r="R32" s="57" t="s">
        <v>2047</v>
      </c>
      <c r="S32" s="57" t="s">
        <v>2048</v>
      </c>
    </row>
    <row r="33" spans="1:17" s="80" customFormat="1" ht="220.5">
      <c r="A33" s="3">
        <v>22</v>
      </c>
      <c r="B33" s="79" t="s">
        <v>1585</v>
      </c>
      <c r="C33" s="79" t="s">
        <v>380</v>
      </c>
      <c r="D33" s="3" t="s">
        <v>1669</v>
      </c>
      <c r="E33" s="3" t="s">
        <v>1247</v>
      </c>
      <c r="F33" s="3" t="s">
        <v>1416</v>
      </c>
      <c r="G33" s="3" t="s">
        <v>1521</v>
      </c>
      <c r="H33" s="3" t="s">
        <v>2023</v>
      </c>
      <c r="I33" s="3" t="s">
        <v>921</v>
      </c>
      <c r="J33" s="3">
        <v>130</v>
      </c>
      <c r="K33" s="3" t="s">
        <v>1516</v>
      </c>
      <c r="L33" s="3" t="s">
        <v>782</v>
      </c>
      <c r="M33" s="17">
        <v>15000</v>
      </c>
      <c r="N33" s="17">
        <v>1230</v>
      </c>
      <c r="O33" s="3" t="s">
        <v>1722</v>
      </c>
      <c r="P33" s="56">
        <v>20785614100002</v>
      </c>
      <c r="Q33" s="57">
        <v>7814103826</v>
      </c>
    </row>
    <row r="34" spans="1:19" s="65" customFormat="1" ht="87.75" customHeight="1">
      <c r="A34" s="3">
        <v>23</v>
      </c>
      <c r="B34" s="3" t="s">
        <v>576</v>
      </c>
      <c r="C34" s="3" t="s">
        <v>380</v>
      </c>
      <c r="D34" s="3" t="s">
        <v>577</v>
      </c>
      <c r="E34" s="3" t="s">
        <v>2164</v>
      </c>
      <c r="F34" s="3" t="s">
        <v>1318</v>
      </c>
      <c r="G34" s="3"/>
      <c r="H34" s="3" t="s">
        <v>57</v>
      </c>
      <c r="I34" s="3" t="s">
        <v>921</v>
      </c>
      <c r="J34" s="44">
        <v>250</v>
      </c>
      <c r="K34" s="3" t="s">
        <v>2011</v>
      </c>
      <c r="L34" s="3"/>
      <c r="M34" s="44">
        <v>13488</v>
      </c>
      <c r="N34" s="3">
        <v>642.28</v>
      </c>
      <c r="O34" s="3"/>
      <c r="P34" s="57">
        <v>8336283</v>
      </c>
      <c r="Q34" s="57">
        <v>7804181617</v>
      </c>
      <c r="R34" s="57" t="s">
        <v>2047</v>
      </c>
      <c r="S34" s="3" t="s">
        <v>1550</v>
      </c>
    </row>
    <row r="35" spans="1:19" ht="15.75" customHeight="1">
      <c r="A35" s="293" t="s">
        <v>2131</v>
      </c>
      <c r="B35" s="294"/>
      <c r="C35" s="294"/>
      <c r="D35" s="294"/>
      <c r="E35" s="294"/>
      <c r="F35" s="125"/>
      <c r="G35" s="125"/>
      <c r="H35" s="125"/>
      <c r="I35" s="125"/>
      <c r="J35" s="125"/>
      <c r="K35" s="125"/>
      <c r="L35" s="125"/>
      <c r="M35" s="125"/>
      <c r="N35" s="125"/>
      <c r="O35" s="126"/>
      <c r="P35" s="139"/>
      <c r="Q35" s="139"/>
      <c r="R35" s="140"/>
      <c r="S35" s="140"/>
    </row>
    <row r="36" spans="1:19" ht="15.75">
      <c r="A36" s="110"/>
      <c r="B36" s="110" t="s">
        <v>209</v>
      </c>
      <c r="C36" s="110"/>
      <c r="D36" s="110"/>
      <c r="E36" s="110"/>
      <c r="F36" s="110"/>
      <c r="G36" s="110"/>
      <c r="H36" s="110"/>
      <c r="I36" s="110"/>
      <c r="J36" s="110"/>
      <c r="K36" s="110"/>
      <c r="L36" s="110"/>
      <c r="M36" s="110"/>
      <c r="N36" s="110"/>
      <c r="O36" s="110"/>
      <c r="P36" s="112"/>
      <c r="Q36" s="113"/>
      <c r="R36" s="113"/>
      <c r="S36" s="113"/>
    </row>
    <row r="37" spans="1:19" s="65" customFormat="1" ht="204.75">
      <c r="A37" s="3">
        <v>1</v>
      </c>
      <c r="B37" s="3" t="s">
        <v>902</v>
      </c>
      <c r="C37" s="3" t="s">
        <v>380</v>
      </c>
      <c r="D37" s="3" t="s">
        <v>905</v>
      </c>
      <c r="E37" s="3" t="s">
        <v>1424</v>
      </c>
      <c r="F37" s="3" t="s">
        <v>1223</v>
      </c>
      <c r="G37" s="3" t="s">
        <v>903</v>
      </c>
      <c r="H37" s="3" t="s">
        <v>1078</v>
      </c>
      <c r="I37" s="3" t="s">
        <v>1620</v>
      </c>
      <c r="J37" s="3">
        <v>100</v>
      </c>
      <c r="K37" s="3" t="s">
        <v>911</v>
      </c>
      <c r="L37" s="3" t="s">
        <v>912</v>
      </c>
      <c r="M37" s="3" t="s">
        <v>1797</v>
      </c>
      <c r="N37" s="3" t="s">
        <v>1797</v>
      </c>
      <c r="O37" s="3" t="s">
        <v>2166</v>
      </c>
      <c r="P37" s="57">
        <v>23149302</v>
      </c>
      <c r="Q37" s="57">
        <v>7817032027</v>
      </c>
      <c r="R37" s="57" t="s">
        <v>1545</v>
      </c>
      <c r="S37" s="3" t="s">
        <v>1546</v>
      </c>
    </row>
    <row r="38" spans="1:19" ht="15.75" customHeight="1">
      <c r="A38" s="293" t="s">
        <v>1738</v>
      </c>
      <c r="B38" s="294"/>
      <c r="C38" s="294"/>
      <c r="D38" s="294"/>
      <c r="E38" s="294"/>
      <c r="F38" s="294"/>
      <c r="G38" s="294"/>
      <c r="H38" s="294"/>
      <c r="I38" s="294"/>
      <c r="J38" s="294"/>
      <c r="K38" s="125"/>
      <c r="L38" s="125"/>
      <c r="M38" s="125"/>
      <c r="N38" s="125"/>
      <c r="O38" s="126"/>
      <c r="P38" s="139"/>
      <c r="Q38" s="139"/>
      <c r="R38" s="139"/>
      <c r="S38" s="139"/>
    </row>
    <row r="39" spans="1:19" ht="15.75" outlineLevel="1">
      <c r="A39" s="111"/>
      <c r="B39" s="111" t="s">
        <v>787</v>
      </c>
      <c r="C39" s="111"/>
      <c r="D39" s="111"/>
      <c r="E39" s="111"/>
      <c r="F39" s="111"/>
      <c r="G39" s="111"/>
      <c r="H39" s="111"/>
      <c r="I39" s="111"/>
      <c r="J39" s="111"/>
      <c r="K39" s="111"/>
      <c r="L39" s="111"/>
      <c r="M39" s="111"/>
      <c r="N39" s="111"/>
      <c r="O39" s="111"/>
      <c r="P39" s="112"/>
      <c r="Q39" s="113"/>
      <c r="R39" s="113"/>
      <c r="S39" s="113"/>
    </row>
    <row r="40" spans="1:19" ht="93.75" customHeight="1" outlineLevel="1">
      <c r="A40" s="3">
        <v>1</v>
      </c>
      <c r="B40" s="3" t="s">
        <v>1527</v>
      </c>
      <c r="C40" s="3" t="s">
        <v>380</v>
      </c>
      <c r="D40" s="3" t="s">
        <v>906</v>
      </c>
      <c r="E40" s="3" t="s">
        <v>1528</v>
      </c>
      <c r="F40" s="3" t="s">
        <v>1529</v>
      </c>
      <c r="G40" s="3"/>
      <c r="H40" s="3"/>
      <c r="I40" s="3"/>
      <c r="J40" s="3"/>
      <c r="K40" s="3"/>
      <c r="L40" s="2"/>
      <c r="M40" s="3"/>
      <c r="N40" s="3"/>
      <c r="O40" s="128"/>
      <c r="P40" s="141"/>
      <c r="Q40" s="142"/>
      <c r="R40" s="141"/>
      <c r="S40" s="141"/>
    </row>
    <row r="41" spans="1:19" s="2" customFormat="1" ht="66.75" customHeight="1" outlineLevel="1">
      <c r="A41" s="3">
        <v>2</v>
      </c>
      <c r="B41" s="3" t="s">
        <v>2065</v>
      </c>
      <c r="C41" s="3" t="s">
        <v>380</v>
      </c>
      <c r="D41" s="3" t="s">
        <v>906</v>
      </c>
      <c r="E41" s="3" t="s">
        <v>1784</v>
      </c>
      <c r="F41" s="3" t="s">
        <v>1027</v>
      </c>
      <c r="G41" s="3"/>
      <c r="H41" s="3"/>
      <c r="I41" s="3"/>
      <c r="J41" s="3"/>
      <c r="K41" s="3"/>
      <c r="L41" s="3" t="s">
        <v>896</v>
      </c>
      <c r="M41" s="3"/>
      <c r="N41" s="3"/>
      <c r="O41" s="3" t="s">
        <v>569</v>
      </c>
      <c r="P41" s="3">
        <v>53250621</v>
      </c>
      <c r="Q41" s="3">
        <v>7826718052</v>
      </c>
      <c r="R41" s="3" t="s">
        <v>896</v>
      </c>
      <c r="S41" s="3" t="s">
        <v>569</v>
      </c>
    </row>
    <row r="42" spans="1:17" s="88" customFormat="1" ht="74.25" customHeight="1" outlineLevel="1">
      <c r="A42" s="3">
        <v>3</v>
      </c>
      <c r="B42" s="1" t="s">
        <v>854</v>
      </c>
      <c r="C42" s="81" t="s">
        <v>380</v>
      </c>
      <c r="D42" s="1" t="s">
        <v>906</v>
      </c>
      <c r="E42" s="1" t="s">
        <v>1155</v>
      </c>
      <c r="F42" s="1" t="s">
        <v>1770</v>
      </c>
      <c r="G42" s="1" t="s">
        <v>855</v>
      </c>
      <c r="H42" s="1" t="s">
        <v>382</v>
      </c>
      <c r="I42" s="1" t="s">
        <v>1619</v>
      </c>
      <c r="J42" s="1">
        <v>160</v>
      </c>
      <c r="K42" s="1" t="s">
        <v>103</v>
      </c>
      <c r="L42" s="1" t="s">
        <v>607</v>
      </c>
      <c r="M42" s="18" t="s">
        <v>179</v>
      </c>
      <c r="N42" s="18"/>
      <c r="O42" s="1" t="s">
        <v>2091</v>
      </c>
      <c r="P42" s="40">
        <v>53250636400002</v>
      </c>
      <c r="Q42" s="55">
        <v>7826718045</v>
      </c>
    </row>
    <row r="43" spans="1:19" s="2" customFormat="1" ht="127.5" customHeight="1" outlineLevel="1">
      <c r="A43" s="3">
        <v>4</v>
      </c>
      <c r="B43" s="3" t="s">
        <v>1594</v>
      </c>
      <c r="C43" s="3" t="s">
        <v>380</v>
      </c>
      <c r="D43" s="3" t="s">
        <v>906</v>
      </c>
      <c r="E43" s="3" t="s">
        <v>1595</v>
      </c>
      <c r="F43" s="3" t="s">
        <v>1028</v>
      </c>
      <c r="G43" s="3"/>
      <c r="H43" s="3"/>
      <c r="I43" s="3"/>
      <c r="J43" s="3"/>
      <c r="K43" s="3"/>
      <c r="L43" s="3" t="s">
        <v>896</v>
      </c>
      <c r="M43" s="3"/>
      <c r="N43" s="3"/>
      <c r="O43" s="3" t="s">
        <v>569</v>
      </c>
      <c r="P43" s="3">
        <v>53250843</v>
      </c>
      <c r="Q43" s="3">
        <v>7826719240</v>
      </c>
      <c r="R43" s="3" t="s">
        <v>896</v>
      </c>
      <c r="S43" s="3" t="s">
        <v>569</v>
      </c>
    </row>
    <row r="44" spans="1:19" s="2" customFormat="1" ht="71.25" customHeight="1" outlineLevel="1">
      <c r="A44" s="3">
        <v>5</v>
      </c>
      <c r="B44" s="3" t="s">
        <v>570</v>
      </c>
      <c r="C44" s="3" t="s">
        <v>380</v>
      </c>
      <c r="D44" s="3" t="s">
        <v>906</v>
      </c>
      <c r="E44" s="3" t="s">
        <v>1596</v>
      </c>
      <c r="F44" s="3" t="s">
        <v>1029</v>
      </c>
      <c r="G44" s="3"/>
      <c r="H44" s="3"/>
      <c r="I44" s="3"/>
      <c r="J44" s="3"/>
      <c r="K44" s="3"/>
      <c r="L44" s="3" t="s">
        <v>896</v>
      </c>
      <c r="M44" s="3"/>
      <c r="N44" s="3"/>
      <c r="O44" s="3" t="s">
        <v>569</v>
      </c>
      <c r="P44" s="3"/>
      <c r="Q44" s="3"/>
      <c r="R44" s="3" t="s">
        <v>896</v>
      </c>
      <c r="S44" s="3" t="s">
        <v>569</v>
      </c>
    </row>
    <row r="45" spans="1:19" s="2" customFormat="1" ht="71.25" customHeight="1" outlineLevel="1">
      <c r="A45" s="3">
        <v>6</v>
      </c>
      <c r="B45" s="3" t="s">
        <v>1969</v>
      </c>
      <c r="C45" s="3" t="s">
        <v>380</v>
      </c>
      <c r="D45" s="3" t="s">
        <v>906</v>
      </c>
      <c r="E45" s="3" t="s">
        <v>1970</v>
      </c>
      <c r="F45" s="3" t="s">
        <v>951</v>
      </c>
      <c r="G45" s="3"/>
      <c r="H45" s="3"/>
      <c r="I45" s="3"/>
      <c r="J45" s="3"/>
      <c r="K45" s="3"/>
      <c r="L45" s="3" t="s">
        <v>896</v>
      </c>
      <c r="M45" s="3"/>
      <c r="N45" s="3"/>
      <c r="O45" s="3" t="s">
        <v>569</v>
      </c>
      <c r="P45" s="3">
        <v>53250926</v>
      </c>
      <c r="Q45" s="57">
        <v>7826719874</v>
      </c>
      <c r="R45" s="3" t="s">
        <v>896</v>
      </c>
      <c r="S45" s="3" t="s">
        <v>569</v>
      </c>
    </row>
    <row r="46" spans="1:19" s="2" customFormat="1" ht="68.25" customHeight="1" outlineLevel="1">
      <c r="A46" s="3">
        <v>7</v>
      </c>
      <c r="B46" s="3" t="s">
        <v>2077</v>
      </c>
      <c r="C46" s="3" t="s">
        <v>380</v>
      </c>
      <c r="D46" s="3" t="s">
        <v>906</v>
      </c>
      <c r="E46" s="3" t="s">
        <v>1971</v>
      </c>
      <c r="F46" s="3" t="s">
        <v>952</v>
      </c>
      <c r="G46" s="3"/>
      <c r="H46" s="3"/>
      <c r="I46" s="3"/>
      <c r="J46" s="3"/>
      <c r="K46" s="3"/>
      <c r="L46" s="3" t="s">
        <v>896</v>
      </c>
      <c r="M46" s="3"/>
      <c r="N46" s="3"/>
      <c r="O46" s="3" t="s">
        <v>569</v>
      </c>
      <c r="P46" s="3">
        <v>53251067</v>
      </c>
      <c r="Q46" s="3">
        <v>7826050505</v>
      </c>
      <c r="R46" s="3" t="s">
        <v>896</v>
      </c>
      <c r="S46" s="3" t="s">
        <v>569</v>
      </c>
    </row>
    <row r="47" spans="1:19" s="2" customFormat="1" ht="68.25" customHeight="1" outlineLevel="1">
      <c r="A47" s="3">
        <v>8</v>
      </c>
      <c r="B47" s="3" t="s">
        <v>1825</v>
      </c>
      <c r="C47" s="3" t="s">
        <v>380</v>
      </c>
      <c r="D47" s="3" t="s">
        <v>906</v>
      </c>
      <c r="E47" s="3" t="s">
        <v>1460</v>
      </c>
      <c r="F47" s="3" t="s">
        <v>953</v>
      </c>
      <c r="G47" s="3"/>
      <c r="H47" s="3"/>
      <c r="I47" s="3"/>
      <c r="J47" s="3"/>
      <c r="K47" s="3"/>
      <c r="L47" s="3" t="s">
        <v>896</v>
      </c>
      <c r="M47" s="3"/>
      <c r="N47" s="3"/>
      <c r="O47" s="3" t="s">
        <v>569</v>
      </c>
      <c r="P47" s="3">
        <v>53251083</v>
      </c>
      <c r="Q47" s="57">
        <v>7826049426</v>
      </c>
      <c r="R47" s="3" t="s">
        <v>896</v>
      </c>
      <c r="S47" s="3" t="s">
        <v>569</v>
      </c>
    </row>
    <row r="48" spans="1:19" s="69" customFormat="1" ht="47.25" outlineLevel="1">
      <c r="A48" s="3">
        <v>9</v>
      </c>
      <c r="B48" s="3" t="s">
        <v>151</v>
      </c>
      <c r="C48" s="3" t="s">
        <v>380</v>
      </c>
      <c r="D48" s="3" t="s">
        <v>906</v>
      </c>
      <c r="E48" s="3" t="s">
        <v>1624</v>
      </c>
      <c r="F48" s="143" t="s">
        <v>1530</v>
      </c>
      <c r="G48" s="3"/>
      <c r="H48" s="3"/>
      <c r="I48" s="3"/>
      <c r="J48" s="3"/>
      <c r="K48" s="3"/>
      <c r="L48" s="3"/>
      <c r="M48" s="3"/>
      <c r="N48" s="3"/>
      <c r="O48" s="128" t="s">
        <v>1625</v>
      </c>
      <c r="P48" s="57"/>
      <c r="Q48" s="129"/>
      <c r="R48" s="3" t="s">
        <v>2054</v>
      </c>
      <c r="S48" s="3" t="s">
        <v>569</v>
      </c>
    </row>
    <row r="49" spans="1:19" s="2" customFormat="1" ht="78.75" outlineLevel="1">
      <c r="A49" s="3">
        <v>10</v>
      </c>
      <c r="B49" s="3" t="s">
        <v>1459</v>
      </c>
      <c r="C49" s="3" t="s">
        <v>380</v>
      </c>
      <c r="D49" s="3" t="s">
        <v>906</v>
      </c>
      <c r="E49" s="3" t="s">
        <v>1461</v>
      </c>
      <c r="F49" s="3" t="s">
        <v>954</v>
      </c>
      <c r="G49" s="3"/>
      <c r="H49" s="3"/>
      <c r="I49" s="3"/>
      <c r="J49" s="3"/>
      <c r="K49" s="3"/>
      <c r="L49" s="3" t="s">
        <v>896</v>
      </c>
      <c r="M49" s="3"/>
      <c r="N49" s="3"/>
      <c r="O49" s="3" t="s">
        <v>569</v>
      </c>
      <c r="P49" s="3">
        <v>53250659</v>
      </c>
      <c r="Q49" s="3">
        <v>7826719218</v>
      </c>
      <c r="R49" s="3" t="s">
        <v>896</v>
      </c>
      <c r="S49" s="3" t="s">
        <v>569</v>
      </c>
    </row>
    <row r="50" spans="1:19" s="2" customFormat="1" ht="71.25" customHeight="1" outlineLevel="1">
      <c r="A50" s="3">
        <v>11</v>
      </c>
      <c r="B50" s="3" t="s">
        <v>956</v>
      </c>
      <c r="C50" s="3" t="s">
        <v>380</v>
      </c>
      <c r="D50" s="3" t="s">
        <v>906</v>
      </c>
      <c r="E50" s="3" t="s">
        <v>1462</v>
      </c>
      <c r="F50" s="3" t="s">
        <v>955</v>
      </c>
      <c r="G50" s="3"/>
      <c r="H50" s="3"/>
      <c r="I50" s="3"/>
      <c r="J50" s="3"/>
      <c r="K50" s="3"/>
      <c r="L50" s="3"/>
      <c r="M50" s="3"/>
      <c r="N50" s="3"/>
      <c r="O50" s="3" t="s">
        <v>569</v>
      </c>
      <c r="P50" s="3"/>
      <c r="Q50" s="3"/>
      <c r="R50" s="3" t="s">
        <v>2054</v>
      </c>
      <c r="S50" s="3" t="s">
        <v>569</v>
      </c>
    </row>
    <row r="51" spans="1:19" s="2" customFormat="1" ht="61.5" customHeight="1" outlineLevel="1">
      <c r="A51" s="3">
        <v>12</v>
      </c>
      <c r="B51" s="3" t="s">
        <v>1531</v>
      </c>
      <c r="C51" s="3" t="s">
        <v>380</v>
      </c>
      <c r="D51" s="3" t="s">
        <v>906</v>
      </c>
      <c r="E51" s="3" t="s">
        <v>1532</v>
      </c>
      <c r="F51" s="3" t="s">
        <v>1533</v>
      </c>
      <c r="G51" s="3"/>
      <c r="H51" s="3"/>
      <c r="I51" s="3"/>
      <c r="J51" s="3"/>
      <c r="K51" s="3"/>
      <c r="L51" s="3"/>
      <c r="M51" s="3"/>
      <c r="N51" s="3"/>
      <c r="O51" s="128"/>
      <c r="P51" s="3"/>
      <c r="Q51" s="128"/>
      <c r="R51" s="3"/>
      <c r="S51" s="3"/>
    </row>
    <row r="52" spans="1:19" ht="15.75">
      <c r="A52" s="111"/>
      <c r="B52" s="111" t="s">
        <v>788</v>
      </c>
      <c r="C52" s="111"/>
      <c r="D52" s="111"/>
      <c r="E52" s="111"/>
      <c r="F52" s="111"/>
      <c r="G52" s="111"/>
      <c r="H52" s="111"/>
      <c r="I52" s="111"/>
      <c r="J52" s="111"/>
      <c r="K52" s="111"/>
      <c r="L52" s="111"/>
      <c r="M52" s="111"/>
      <c r="N52" s="111"/>
      <c r="O52" s="111"/>
      <c r="P52" s="112"/>
      <c r="Q52" s="113"/>
      <c r="R52" s="113"/>
      <c r="S52" s="113"/>
    </row>
    <row r="53" spans="1:19" s="65" customFormat="1" ht="93" customHeight="1" outlineLevel="1">
      <c r="A53" s="3">
        <v>13</v>
      </c>
      <c r="B53" s="143" t="s">
        <v>1723</v>
      </c>
      <c r="C53" s="143" t="s">
        <v>380</v>
      </c>
      <c r="D53" s="143" t="s">
        <v>381</v>
      </c>
      <c r="E53" s="143" t="s">
        <v>1724</v>
      </c>
      <c r="F53" s="143" t="s">
        <v>1725</v>
      </c>
      <c r="G53" s="144" t="s">
        <v>1726</v>
      </c>
      <c r="H53" s="3"/>
      <c r="I53" s="3"/>
      <c r="J53" s="3"/>
      <c r="K53" s="3"/>
      <c r="L53" s="3"/>
      <c r="M53" s="3"/>
      <c r="N53" s="3"/>
      <c r="O53" s="128"/>
      <c r="P53" s="128"/>
      <c r="Q53" s="128"/>
      <c r="R53" s="128"/>
      <c r="S53" s="57"/>
    </row>
    <row r="54" spans="1:19" s="65" customFormat="1" ht="129.75" customHeight="1" outlineLevel="1">
      <c r="A54" s="3">
        <v>14</v>
      </c>
      <c r="B54" s="143" t="s">
        <v>1727</v>
      </c>
      <c r="C54" s="143" t="s">
        <v>380</v>
      </c>
      <c r="D54" s="143" t="s">
        <v>381</v>
      </c>
      <c r="E54" s="143" t="s">
        <v>1535</v>
      </c>
      <c r="F54" s="143" t="s">
        <v>1536</v>
      </c>
      <c r="G54" s="144" t="s">
        <v>1537</v>
      </c>
      <c r="H54" s="3"/>
      <c r="I54" s="3"/>
      <c r="J54" s="3"/>
      <c r="K54" s="3"/>
      <c r="L54" s="3"/>
      <c r="M54" s="3"/>
      <c r="N54" s="3"/>
      <c r="O54" s="128"/>
      <c r="P54" s="128"/>
      <c r="Q54" s="128"/>
      <c r="R54" s="128"/>
      <c r="S54" s="57"/>
    </row>
    <row r="55" spans="1:19" s="65" customFormat="1" ht="129.75" customHeight="1" outlineLevel="1">
      <c r="A55" s="3">
        <v>15</v>
      </c>
      <c r="B55" s="143" t="s">
        <v>1538</v>
      </c>
      <c r="C55" s="143" t="s">
        <v>380</v>
      </c>
      <c r="D55" s="143" t="s">
        <v>381</v>
      </c>
      <c r="E55" s="143" t="s">
        <v>1539</v>
      </c>
      <c r="F55" s="143" t="s">
        <v>1540</v>
      </c>
      <c r="G55" s="144" t="s">
        <v>1541</v>
      </c>
      <c r="H55" s="3"/>
      <c r="I55" s="3"/>
      <c r="J55" s="3"/>
      <c r="K55" s="3"/>
      <c r="L55" s="3"/>
      <c r="M55" s="3"/>
      <c r="N55" s="3"/>
      <c r="O55" s="128"/>
      <c r="P55" s="128"/>
      <c r="Q55" s="128"/>
      <c r="R55" s="128"/>
      <c r="S55" s="57"/>
    </row>
    <row r="56" spans="1:19" s="65" customFormat="1" ht="80.25" customHeight="1" outlineLevel="1">
      <c r="A56" s="3">
        <v>16</v>
      </c>
      <c r="B56" s="143" t="s">
        <v>1780</v>
      </c>
      <c r="C56" s="143" t="s">
        <v>380</v>
      </c>
      <c r="D56" s="143" t="s">
        <v>381</v>
      </c>
      <c r="E56" s="143" t="s">
        <v>884</v>
      </c>
      <c r="F56" s="143" t="s">
        <v>885</v>
      </c>
      <c r="G56" s="144" t="s">
        <v>886</v>
      </c>
      <c r="H56" s="3"/>
      <c r="I56" s="3"/>
      <c r="J56" s="3"/>
      <c r="K56" s="3"/>
      <c r="L56" s="3"/>
      <c r="M56" s="3"/>
      <c r="N56" s="3"/>
      <c r="O56" s="128"/>
      <c r="P56" s="128"/>
      <c r="Q56" s="128"/>
      <c r="R56" s="128"/>
      <c r="S56" s="57"/>
    </row>
    <row r="57" spans="1:19" s="65" customFormat="1" ht="103.5" customHeight="1" outlineLevel="1">
      <c r="A57" s="3">
        <v>17</v>
      </c>
      <c r="B57" s="143" t="s">
        <v>297</v>
      </c>
      <c r="C57" s="143" t="s">
        <v>380</v>
      </c>
      <c r="D57" s="143" t="s">
        <v>381</v>
      </c>
      <c r="E57" s="143" t="s">
        <v>298</v>
      </c>
      <c r="F57" s="143" t="s">
        <v>299</v>
      </c>
      <c r="G57" s="144" t="s">
        <v>300</v>
      </c>
      <c r="H57" s="3"/>
      <c r="I57" s="3"/>
      <c r="J57" s="3"/>
      <c r="K57" s="3"/>
      <c r="L57" s="3"/>
      <c r="M57" s="3"/>
      <c r="N57" s="3"/>
      <c r="O57" s="128"/>
      <c r="P57" s="128"/>
      <c r="Q57" s="128"/>
      <c r="R57" s="128"/>
      <c r="S57" s="57"/>
    </row>
    <row r="58" spans="1:19" s="65" customFormat="1" ht="122.25" customHeight="1" outlineLevel="1">
      <c r="A58" s="3">
        <v>18</v>
      </c>
      <c r="B58" s="143" t="s">
        <v>1756</v>
      </c>
      <c r="C58" s="143" t="s">
        <v>380</v>
      </c>
      <c r="D58" s="143" t="s">
        <v>381</v>
      </c>
      <c r="E58" s="143" t="s">
        <v>1757</v>
      </c>
      <c r="F58" s="143" t="s">
        <v>1758</v>
      </c>
      <c r="G58" s="3"/>
      <c r="H58" s="3"/>
      <c r="I58" s="3"/>
      <c r="J58" s="3"/>
      <c r="K58" s="3"/>
      <c r="L58" s="3"/>
      <c r="M58" s="3"/>
      <c r="N58" s="3"/>
      <c r="O58" s="128"/>
      <c r="P58" s="128"/>
      <c r="Q58" s="128"/>
      <c r="R58" s="128"/>
      <c r="S58" s="3"/>
    </row>
    <row r="59" spans="1:19" s="65" customFormat="1" ht="94.5" outlineLevel="1">
      <c r="A59" s="3">
        <v>19</v>
      </c>
      <c r="B59" s="3" t="s">
        <v>507</v>
      </c>
      <c r="C59" s="3" t="s">
        <v>380</v>
      </c>
      <c r="D59" s="3" t="s">
        <v>905</v>
      </c>
      <c r="E59" s="3" t="s">
        <v>1486</v>
      </c>
      <c r="F59" s="3" t="s">
        <v>1487</v>
      </c>
      <c r="G59" s="7" t="s">
        <v>1782</v>
      </c>
      <c r="H59" s="3" t="s">
        <v>1797</v>
      </c>
      <c r="I59" s="3" t="s">
        <v>1797</v>
      </c>
      <c r="J59" s="3" t="s">
        <v>1797</v>
      </c>
      <c r="K59" s="3" t="s">
        <v>1797</v>
      </c>
      <c r="L59" s="3" t="s">
        <v>1797</v>
      </c>
      <c r="M59" s="3" t="s">
        <v>1797</v>
      </c>
      <c r="N59" s="3" t="s">
        <v>1797</v>
      </c>
      <c r="O59" s="3" t="s">
        <v>897</v>
      </c>
      <c r="P59" s="3">
        <v>73342524</v>
      </c>
      <c r="Q59" s="3">
        <v>7801265957</v>
      </c>
      <c r="R59" s="3" t="s">
        <v>897</v>
      </c>
      <c r="S59" s="57"/>
    </row>
    <row r="60" spans="1:19" s="65" customFormat="1" ht="122.25" customHeight="1" outlineLevel="1">
      <c r="A60" s="3">
        <v>20</v>
      </c>
      <c r="B60" s="3" t="s">
        <v>1098</v>
      </c>
      <c r="C60" s="3" t="s">
        <v>380</v>
      </c>
      <c r="D60" s="3" t="s">
        <v>381</v>
      </c>
      <c r="E60" s="3" t="s">
        <v>934</v>
      </c>
      <c r="F60" s="3" t="s">
        <v>935</v>
      </c>
      <c r="G60" s="3" t="s">
        <v>1783</v>
      </c>
      <c r="H60" s="3"/>
      <c r="I60" s="3"/>
      <c r="J60" s="3"/>
      <c r="K60" s="3"/>
      <c r="L60" s="3"/>
      <c r="M60" s="3"/>
      <c r="N60" s="3"/>
      <c r="O60" s="3" t="s">
        <v>1071</v>
      </c>
      <c r="P60" s="3">
        <v>52124770</v>
      </c>
      <c r="Q60" s="3">
        <v>7801133693</v>
      </c>
      <c r="R60" s="3" t="s">
        <v>1071</v>
      </c>
      <c r="S60" s="3" t="s">
        <v>2046</v>
      </c>
    </row>
    <row r="61" spans="1:19" s="99" customFormat="1" ht="47.25" outlineLevel="1">
      <c r="A61" s="3">
        <v>21</v>
      </c>
      <c r="B61" s="3" t="s">
        <v>217</v>
      </c>
      <c r="C61" s="3" t="s">
        <v>1168</v>
      </c>
      <c r="D61" s="3" t="s">
        <v>218</v>
      </c>
      <c r="E61" s="3" t="s">
        <v>219</v>
      </c>
      <c r="F61" s="3"/>
      <c r="G61" s="3"/>
      <c r="H61" s="3"/>
      <c r="I61" s="3"/>
      <c r="J61" s="3"/>
      <c r="K61" s="3"/>
      <c r="L61" s="3"/>
      <c r="M61" s="17"/>
      <c r="N61" s="17"/>
      <c r="O61" s="3"/>
      <c r="P61" s="39"/>
      <c r="Q61" s="53"/>
      <c r="R61" s="53"/>
      <c r="S61" s="53"/>
    </row>
    <row r="62" spans="1:19" ht="15.75">
      <c r="A62" s="111"/>
      <c r="B62" s="111" t="s">
        <v>789</v>
      </c>
      <c r="C62" s="111"/>
      <c r="D62" s="111"/>
      <c r="E62" s="111"/>
      <c r="F62" s="111"/>
      <c r="G62" s="111"/>
      <c r="H62" s="111"/>
      <c r="I62" s="111"/>
      <c r="J62" s="111"/>
      <c r="K62" s="111"/>
      <c r="L62" s="111"/>
      <c r="M62" s="111"/>
      <c r="N62" s="111"/>
      <c r="O62" s="111"/>
      <c r="P62" s="112"/>
      <c r="Q62" s="113"/>
      <c r="R62" s="113"/>
      <c r="S62" s="113"/>
    </row>
    <row r="63" spans="1:19" s="109" customFormat="1" ht="78.75" outlineLevel="1">
      <c r="A63" s="3">
        <v>22</v>
      </c>
      <c r="B63" s="119" t="s">
        <v>1097</v>
      </c>
      <c r="C63" s="72" t="s">
        <v>380</v>
      </c>
      <c r="D63" s="72" t="s">
        <v>1650</v>
      </c>
      <c r="E63" s="72" t="s">
        <v>2151</v>
      </c>
      <c r="F63" s="72" t="s">
        <v>1651</v>
      </c>
      <c r="G63" s="145" t="s">
        <v>1681</v>
      </c>
      <c r="H63" s="72" t="s">
        <v>382</v>
      </c>
      <c r="I63" s="72" t="s">
        <v>1652</v>
      </c>
      <c r="J63" s="72">
        <v>75</v>
      </c>
      <c r="K63" s="72" t="s">
        <v>1653</v>
      </c>
      <c r="L63" s="3" t="s">
        <v>1753</v>
      </c>
      <c r="M63" s="72" t="s">
        <v>1654</v>
      </c>
      <c r="N63" s="72"/>
      <c r="O63" s="72" t="s">
        <v>2150</v>
      </c>
      <c r="P63" s="73">
        <v>53225294</v>
      </c>
      <c r="Q63" s="73">
        <v>7802141182</v>
      </c>
      <c r="R63" s="73"/>
      <c r="S63" s="73" t="s">
        <v>2059</v>
      </c>
    </row>
    <row r="64" spans="1:19" s="99" customFormat="1" ht="76.5" customHeight="1" outlineLevel="1">
      <c r="A64" s="3">
        <v>23</v>
      </c>
      <c r="B64" s="3" t="s">
        <v>220</v>
      </c>
      <c r="C64" s="72" t="s">
        <v>380</v>
      </c>
      <c r="D64" s="3" t="s">
        <v>223</v>
      </c>
      <c r="E64" s="3" t="s">
        <v>224</v>
      </c>
      <c r="F64" s="3"/>
      <c r="G64" s="3"/>
      <c r="H64" s="3"/>
      <c r="I64" s="3"/>
      <c r="J64" s="3"/>
      <c r="K64" s="3"/>
      <c r="L64" s="3"/>
      <c r="M64" s="17"/>
      <c r="N64" s="17"/>
      <c r="O64" s="3"/>
      <c r="P64" s="39"/>
      <c r="Q64" s="53"/>
      <c r="R64" s="53"/>
      <c r="S64" s="53"/>
    </row>
    <row r="65" spans="1:19" s="99" customFormat="1" ht="66" customHeight="1" outlineLevel="1">
      <c r="A65" s="3">
        <v>24</v>
      </c>
      <c r="B65" s="3" t="s">
        <v>221</v>
      </c>
      <c r="C65" s="119" t="s">
        <v>380</v>
      </c>
      <c r="D65" s="3" t="s">
        <v>1775</v>
      </c>
      <c r="E65" s="3" t="s">
        <v>225</v>
      </c>
      <c r="F65" s="3"/>
      <c r="G65" s="3"/>
      <c r="H65" s="3"/>
      <c r="I65" s="3"/>
      <c r="J65" s="3"/>
      <c r="K65" s="3"/>
      <c r="L65" s="3"/>
      <c r="M65" s="17"/>
      <c r="N65" s="17"/>
      <c r="O65" s="3"/>
      <c r="P65" s="39"/>
      <c r="Q65" s="53"/>
      <c r="R65" s="53"/>
      <c r="S65" s="53"/>
    </row>
    <row r="66" spans="1:19" s="99" customFormat="1" ht="78.75" outlineLevel="1">
      <c r="A66" s="3">
        <v>25</v>
      </c>
      <c r="B66" s="3" t="s">
        <v>222</v>
      </c>
      <c r="C66" s="72" t="s">
        <v>380</v>
      </c>
      <c r="D66" s="3" t="s">
        <v>223</v>
      </c>
      <c r="E66" s="3" t="s">
        <v>226</v>
      </c>
      <c r="F66" s="3"/>
      <c r="G66" s="3"/>
      <c r="H66" s="3"/>
      <c r="I66" s="3"/>
      <c r="J66" s="3"/>
      <c r="K66" s="3"/>
      <c r="L66" s="3"/>
      <c r="M66" s="17"/>
      <c r="N66" s="17"/>
      <c r="O66" s="3"/>
      <c r="P66" s="39"/>
      <c r="Q66" s="53"/>
      <c r="R66" s="53"/>
      <c r="S66" s="53"/>
    </row>
    <row r="67" spans="1:19" ht="15.75">
      <c r="A67" s="111"/>
      <c r="B67" s="111" t="s">
        <v>211</v>
      </c>
      <c r="C67" s="111"/>
      <c r="D67" s="111"/>
      <c r="E67" s="111"/>
      <c r="F67" s="111"/>
      <c r="G67" s="111"/>
      <c r="H67" s="111"/>
      <c r="I67" s="111"/>
      <c r="J67" s="111"/>
      <c r="K67" s="111"/>
      <c r="L67" s="111"/>
      <c r="M67" s="111"/>
      <c r="N67" s="111"/>
      <c r="O67" s="111"/>
      <c r="P67" s="112"/>
      <c r="Q67" s="113"/>
      <c r="R67" s="113"/>
      <c r="S67" s="113"/>
    </row>
    <row r="68" spans="1:19" s="65" customFormat="1" ht="74.25" customHeight="1" outlineLevel="1">
      <c r="A68" s="3">
        <v>26</v>
      </c>
      <c r="B68" s="3" t="s">
        <v>2001</v>
      </c>
      <c r="C68" s="3" t="s">
        <v>380</v>
      </c>
      <c r="D68" s="3" t="s">
        <v>1295</v>
      </c>
      <c r="E68" s="3" t="s">
        <v>1626</v>
      </c>
      <c r="F68" s="3" t="s">
        <v>1627</v>
      </c>
      <c r="G68" s="7" t="s">
        <v>2002</v>
      </c>
      <c r="H68" s="3" t="s">
        <v>1078</v>
      </c>
      <c r="I68" s="3"/>
      <c r="J68" s="3">
        <v>60</v>
      </c>
      <c r="K68" s="3" t="s">
        <v>1292</v>
      </c>
      <c r="L68" s="3" t="s">
        <v>2063</v>
      </c>
      <c r="M68" s="3"/>
      <c r="N68" s="3"/>
      <c r="O68" s="3" t="s">
        <v>1628</v>
      </c>
      <c r="P68" s="57"/>
      <c r="Q68" s="57"/>
      <c r="R68" s="3"/>
      <c r="S68" s="3" t="s">
        <v>2063</v>
      </c>
    </row>
    <row r="69" spans="1:19" s="65" customFormat="1" ht="94.5" customHeight="1" outlineLevel="1">
      <c r="A69" s="3">
        <v>27</v>
      </c>
      <c r="B69" s="3" t="s">
        <v>1212</v>
      </c>
      <c r="C69" s="3" t="s">
        <v>380</v>
      </c>
      <c r="D69" s="3" t="s">
        <v>1213</v>
      </c>
      <c r="E69" s="3" t="s">
        <v>1649</v>
      </c>
      <c r="F69" s="3" t="s">
        <v>1629</v>
      </c>
      <c r="G69" s="7" t="s">
        <v>1214</v>
      </c>
      <c r="H69" s="3" t="s">
        <v>382</v>
      </c>
      <c r="I69" s="3" t="s">
        <v>1207</v>
      </c>
      <c r="J69" s="3">
        <v>61</v>
      </c>
      <c r="K69" s="3" t="s">
        <v>101</v>
      </c>
      <c r="L69" s="3" t="s">
        <v>306</v>
      </c>
      <c r="M69" s="3" t="s">
        <v>1797</v>
      </c>
      <c r="N69" s="3" t="s">
        <v>1797</v>
      </c>
      <c r="O69" s="3" t="s">
        <v>307</v>
      </c>
      <c r="P69" s="3" t="s">
        <v>307</v>
      </c>
      <c r="Q69" s="3" t="s">
        <v>307</v>
      </c>
      <c r="R69" s="3" t="s">
        <v>307</v>
      </c>
      <c r="S69" s="3" t="s">
        <v>306</v>
      </c>
    </row>
    <row r="70" spans="1:91" s="88" customFormat="1" ht="15.75" customHeight="1">
      <c r="A70" s="116"/>
      <c r="B70" s="116" t="s">
        <v>1694</v>
      </c>
      <c r="C70" s="116"/>
      <c r="D70" s="116"/>
      <c r="E70" s="116"/>
      <c r="F70" s="116"/>
      <c r="G70" s="115"/>
      <c r="H70" s="115"/>
      <c r="I70" s="115"/>
      <c r="J70" s="115"/>
      <c r="K70" s="115"/>
      <c r="L70" s="115"/>
      <c r="M70" s="115"/>
      <c r="N70" s="115"/>
      <c r="O70" s="115"/>
      <c r="P70" s="115"/>
      <c r="Q70" s="115"/>
      <c r="R70" s="49"/>
      <c r="S70" s="49"/>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87"/>
    </row>
    <row r="71" spans="1:19" s="99" customFormat="1" ht="86.25" customHeight="1" outlineLevel="1">
      <c r="A71" s="3">
        <v>28</v>
      </c>
      <c r="B71" s="3" t="s">
        <v>227</v>
      </c>
      <c r="C71" s="72" t="s">
        <v>380</v>
      </c>
      <c r="D71" s="3" t="s">
        <v>54</v>
      </c>
      <c r="E71" s="3" t="s">
        <v>228</v>
      </c>
      <c r="F71" s="3"/>
      <c r="G71" s="7"/>
      <c r="H71" s="3"/>
      <c r="I71" s="3"/>
      <c r="J71" s="3"/>
      <c r="K71" s="3"/>
      <c r="L71" s="3"/>
      <c r="M71" s="17"/>
      <c r="N71" s="17"/>
      <c r="O71" s="3"/>
      <c r="P71" s="39"/>
      <c r="Q71" s="53"/>
      <c r="R71" s="53"/>
      <c r="S71" s="53"/>
    </row>
    <row r="72" spans="1:19" ht="15.75">
      <c r="A72" s="111"/>
      <c r="B72" s="111" t="s">
        <v>212</v>
      </c>
      <c r="C72" s="111"/>
      <c r="D72" s="111"/>
      <c r="E72" s="111"/>
      <c r="F72" s="111"/>
      <c r="G72" s="111"/>
      <c r="H72" s="111"/>
      <c r="I72" s="111"/>
      <c r="J72" s="111"/>
      <c r="K72" s="111"/>
      <c r="L72" s="111"/>
      <c r="M72" s="111"/>
      <c r="N72" s="111"/>
      <c r="O72" s="111"/>
      <c r="P72" s="112"/>
      <c r="Q72" s="113"/>
      <c r="R72" s="113"/>
      <c r="S72" s="113"/>
    </row>
    <row r="73" spans="1:19" s="65" customFormat="1" ht="139.5" customHeight="1" outlineLevel="1">
      <c r="A73" s="3">
        <v>29</v>
      </c>
      <c r="B73" s="3" t="s">
        <v>853</v>
      </c>
      <c r="C73" s="3" t="s">
        <v>380</v>
      </c>
      <c r="D73" s="3" t="s">
        <v>905</v>
      </c>
      <c r="E73" s="3" t="s">
        <v>840</v>
      </c>
      <c r="F73" s="3" t="s">
        <v>579</v>
      </c>
      <c r="G73" s="7" t="s">
        <v>580</v>
      </c>
      <c r="H73" s="3" t="s">
        <v>581</v>
      </c>
      <c r="I73" s="3" t="s">
        <v>581</v>
      </c>
      <c r="J73" s="3" t="s">
        <v>581</v>
      </c>
      <c r="K73" s="3" t="s">
        <v>841</v>
      </c>
      <c r="L73" s="3" t="s">
        <v>842</v>
      </c>
      <c r="M73" s="3" t="s">
        <v>581</v>
      </c>
      <c r="N73" s="3" t="s">
        <v>581</v>
      </c>
      <c r="O73" s="3" t="s">
        <v>843</v>
      </c>
      <c r="P73" s="57">
        <v>2086649</v>
      </c>
      <c r="Q73" s="57">
        <v>7806039687</v>
      </c>
      <c r="R73" s="57"/>
      <c r="S73" s="3" t="s">
        <v>842</v>
      </c>
    </row>
    <row r="74" spans="1:19" s="65" customFormat="1" ht="134.25" customHeight="1" outlineLevel="1">
      <c r="A74" s="3">
        <v>30</v>
      </c>
      <c r="B74" s="3" t="s">
        <v>2145</v>
      </c>
      <c r="C74" s="72" t="s">
        <v>380</v>
      </c>
      <c r="D74" s="3" t="s">
        <v>905</v>
      </c>
      <c r="E74" s="3" t="s">
        <v>110</v>
      </c>
      <c r="F74" s="3" t="s">
        <v>2146</v>
      </c>
      <c r="G74" s="7" t="s">
        <v>2147</v>
      </c>
      <c r="H74" s="3" t="s">
        <v>382</v>
      </c>
      <c r="I74" s="3" t="s">
        <v>1207</v>
      </c>
      <c r="J74" s="3">
        <v>105</v>
      </c>
      <c r="K74" s="3" t="s">
        <v>103</v>
      </c>
      <c r="L74" s="3" t="s">
        <v>1099</v>
      </c>
      <c r="M74" s="17">
        <v>31177.53</v>
      </c>
      <c r="N74" s="17">
        <v>820.46</v>
      </c>
      <c r="O74" s="3" t="s">
        <v>49</v>
      </c>
      <c r="P74" s="56">
        <v>35496492410002</v>
      </c>
      <c r="Q74" s="57">
        <v>7806042062</v>
      </c>
      <c r="R74" s="57"/>
      <c r="S74" s="3" t="s">
        <v>1099</v>
      </c>
    </row>
    <row r="75" spans="1:19" ht="15.75">
      <c r="A75" s="111"/>
      <c r="B75" s="111" t="s">
        <v>213</v>
      </c>
      <c r="C75" s="111"/>
      <c r="D75" s="111"/>
      <c r="E75" s="111"/>
      <c r="F75" s="111"/>
      <c r="G75" s="111"/>
      <c r="H75" s="111"/>
      <c r="I75" s="111"/>
      <c r="J75" s="111"/>
      <c r="K75" s="111"/>
      <c r="L75" s="111"/>
      <c r="M75" s="111"/>
      <c r="N75" s="111"/>
      <c r="O75" s="111"/>
      <c r="P75" s="112"/>
      <c r="Q75" s="113"/>
      <c r="R75" s="113"/>
      <c r="S75" s="113"/>
    </row>
    <row r="76" spans="1:19" s="65" customFormat="1" ht="155.25" customHeight="1" outlineLevel="1">
      <c r="A76" s="3">
        <v>31</v>
      </c>
      <c r="B76" s="3" t="s">
        <v>1491</v>
      </c>
      <c r="C76" s="3" t="s">
        <v>380</v>
      </c>
      <c r="D76" s="3" t="s">
        <v>905</v>
      </c>
      <c r="E76" s="3" t="s">
        <v>844</v>
      </c>
      <c r="F76" s="3" t="s">
        <v>1711</v>
      </c>
      <c r="G76" s="7" t="s">
        <v>1472</v>
      </c>
      <c r="H76" s="3" t="s">
        <v>382</v>
      </c>
      <c r="I76" s="3" t="s">
        <v>1955</v>
      </c>
      <c r="J76" s="3">
        <v>200</v>
      </c>
      <c r="K76" s="3" t="s">
        <v>581</v>
      </c>
      <c r="L76" s="3" t="s">
        <v>581</v>
      </c>
      <c r="M76" s="3" t="s">
        <v>581</v>
      </c>
      <c r="N76" s="3" t="s">
        <v>581</v>
      </c>
      <c r="O76" s="3" t="s">
        <v>898</v>
      </c>
      <c r="P76" s="57">
        <v>53210134</v>
      </c>
      <c r="Q76" s="57">
        <v>7818010918</v>
      </c>
      <c r="R76" s="57"/>
      <c r="S76" s="3" t="s">
        <v>898</v>
      </c>
    </row>
    <row r="77" spans="1:19" s="65" customFormat="1" ht="148.5" customHeight="1" outlineLevel="1">
      <c r="A77" s="3">
        <v>32</v>
      </c>
      <c r="B77" s="3" t="s">
        <v>845</v>
      </c>
      <c r="C77" s="3" t="s">
        <v>380</v>
      </c>
      <c r="D77" s="3" t="s">
        <v>1468</v>
      </c>
      <c r="E77" s="3" t="s">
        <v>846</v>
      </c>
      <c r="F77" s="3"/>
      <c r="G77" s="3"/>
      <c r="H77" s="3"/>
      <c r="I77" s="3"/>
      <c r="J77" s="3"/>
      <c r="K77" s="3"/>
      <c r="L77" s="3"/>
      <c r="M77" s="3" t="s">
        <v>581</v>
      </c>
      <c r="N77" s="3" t="s">
        <v>581</v>
      </c>
      <c r="O77" s="3" t="s">
        <v>898</v>
      </c>
      <c r="P77" s="57">
        <v>53210097</v>
      </c>
      <c r="Q77" s="57">
        <v>7818010876</v>
      </c>
      <c r="R77" s="57"/>
      <c r="S77" s="3" t="s">
        <v>898</v>
      </c>
    </row>
    <row r="78" spans="1:19" ht="15.75">
      <c r="A78" s="111"/>
      <c r="B78" s="111" t="s">
        <v>214</v>
      </c>
      <c r="C78" s="111"/>
      <c r="D78" s="111"/>
      <c r="E78" s="111"/>
      <c r="F78" s="111"/>
      <c r="G78" s="111"/>
      <c r="H78" s="111"/>
      <c r="I78" s="111"/>
      <c r="J78" s="111"/>
      <c r="K78" s="111"/>
      <c r="L78" s="111"/>
      <c r="M78" s="111"/>
      <c r="N78" s="111"/>
      <c r="O78" s="111"/>
      <c r="P78" s="112"/>
      <c r="Q78" s="113"/>
      <c r="R78" s="113"/>
      <c r="S78" s="113"/>
    </row>
    <row r="79" spans="1:19" s="65" customFormat="1" ht="117.75" customHeight="1" outlineLevel="1">
      <c r="A79" s="3">
        <v>33</v>
      </c>
      <c r="B79" s="3" t="s">
        <v>2027</v>
      </c>
      <c r="C79" s="3" t="s">
        <v>2028</v>
      </c>
      <c r="D79" s="3" t="s">
        <v>2029</v>
      </c>
      <c r="E79" s="3" t="s">
        <v>2062</v>
      </c>
      <c r="F79" s="3" t="s">
        <v>1712</v>
      </c>
      <c r="G79" s="7" t="s">
        <v>2030</v>
      </c>
      <c r="H79" s="3"/>
      <c r="I79" s="3"/>
      <c r="J79" s="3"/>
      <c r="K79" s="3"/>
      <c r="L79" s="3" t="s">
        <v>2063</v>
      </c>
      <c r="M79" s="3" t="s">
        <v>581</v>
      </c>
      <c r="N79" s="3" t="s">
        <v>581</v>
      </c>
      <c r="O79" s="3" t="s">
        <v>897</v>
      </c>
      <c r="P79" s="3"/>
      <c r="Q79" s="3"/>
      <c r="R79" s="3" t="s">
        <v>897</v>
      </c>
      <c r="S79" s="3" t="s">
        <v>2063</v>
      </c>
    </row>
    <row r="80" spans="1:19" s="65" customFormat="1" ht="117.75" customHeight="1" outlineLevel="1">
      <c r="A80" s="3">
        <v>34</v>
      </c>
      <c r="B80" s="3" t="s">
        <v>73</v>
      </c>
      <c r="C80" s="3" t="s">
        <v>380</v>
      </c>
      <c r="D80" s="3" t="s">
        <v>2029</v>
      </c>
      <c r="E80" s="3" t="s">
        <v>72</v>
      </c>
      <c r="F80" s="3" t="s">
        <v>72</v>
      </c>
      <c r="G80" s="7"/>
      <c r="H80" s="3"/>
      <c r="I80" s="3"/>
      <c r="J80" s="3"/>
      <c r="K80" s="3"/>
      <c r="L80" s="3"/>
      <c r="M80" s="3"/>
      <c r="N80" s="3"/>
      <c r="O80" s="3"/>
      <c r="P80" s="3"/>
      <c r="Q80" s="3"/>
      <c r="R80" s="3"/>
      <c r="S80" s="3"/>
    </row>
    <row r="81" spans="1:19" ht="15.75" outlineLevel="2" collapsed="1">
      <c r="A81" s="111"/>
      <c r="B81" s="111" t="s">
        <v>1696</v>
      </c>
      <c r="C81" s="111"/>
      <c r="D81" s="111"/>
      <c r="E81" s="111"/>
      <c r="F81" s="111"/>
      <c r="G81" s="111"/>
      <c r="H81" s="111"/>
      <c r="I81" s="111"/>
      <c r="J81" s="111"/>
      <c r="K81" s="111"/>
      <c r="L81" s="111"/>
      <c r="M81" s="111"/>
      <c r="N81" s="111"/>
      <c r="O81" s="111"/>
      <c r="P81" s="112"/>
      <c r="Q81" s="113"/>
      <c r="R81" s="113"/>
      <c r="S81" s="113"/>
    </row>
    <row r="82" spans="1:19" s="65" customFormat="1" ht="216.75" customHeight="1" outlineLevel="2">
      <c r="A82" s="3">
        <v>35</v>
      </c>
      <c r="B82" s="3" t="s">
        <v>584</v>
      </c>
      <c r="C82" s="3" t="s">
        <v>380</v>
      </c>
      <c r="D82" s="3" t="s">
        <v>905</v>
      </c>
      <c r="E82" s="3" t="s">
        <v>1633</v>
      </c>
      <c r="F82" s="3" t="s">
        <v>1634</v>
      </c>
      <c r="G82" s="7" t="s">
        <v>205</v>
      </c>
      <c r="H82" s="3"/>
      <c r="I82" s="3"/>
      <c r="J82" s="3"/>
      <c r="K82" s="3"/>
      <c r="L82" s="3" t="s">
        <v>1506</v>
      </c>
      <c r="M82" s="3"/>
      <c r="N82" s="3"/>
      <c r="O82" s="3" t="s">
        <v>2061</v>
      </c>
      <c r="P82" s="57">
        <v>30586658</v>
      </c>
      <c r="Q82" s="57">
        <v>7810838756</v>
      </c>
      <c r="R82" s="3" t="s">
        <v>1506</v>
      </c>
      <c r="S82" s="3" t="s">
        <v>2061</v>
      </c>
    </row>
    <row r="83" spans="1:19" s="65" customFormat="1" ht="124.5" customHeight="1" outlineLevel="2">
      <c r="A83" s="3">
        <v>36</v>
      </c>
      <c r="B83" s="3" t="s">
        <v>1187</v>
      </c>
      <c r="C83" s="3" t="s">
        <v>380</v>
      </c>
      <c r="D83" s="3" t="s">
        <v>1406</v>
      </c>
      <c r="E83" s="3" t="s">
        <v>1630</v>
      </c>
      <c r="F83" s="3" t="s">
        <v>1631</v>
      </c>
      <c r="G83" s="7" t="s">
        <v>1215</v>
      </c>
      <c r="H83" s="3" t="s">
        <v>382</v>
      </c>
      <c r="I83" s="3" t="s">
        <v>1797</v>
      </c>
      <c r="J83" s="3">
        <v>45</v>
      </c>
      <c r="K83" s="3" t="s">
        <v>1632</v>
      </c>
      <c r="L83" s="3" t="s">
        <v>1441</v>
      </c>
      <c r="M83" s="3" t="s">
        <v>1797</v>
      </c>
      <c r="N83" s="3" t="s">
        <v>1797</v>
      </c>
      <c r="O83" s="3" t="s">
        <v>1442</v>
      </c>
      <c r="P83" s="3">
        <v>30586658</v>
      </c>
      <c r="Q83" s="3">
        <v>7810838756</v>
      </c>
      <c r="R83" s="3" t="s">
        <v>2052</v>
      </c>
      <c r="S83" s="3" t="s">
        <v>1441</v>
      </c>
    </row>
    <row r="84" spans="1:19" ht="15.75" outlineLevel="1">
      <c r="A84" s="110"/>
      <c r="B84" s="111" t="s">
        <v>210</v>
      </c>
      <c r="C84" s="110"/>
      <c r="D84" s="110"/>
      <c r="E84" s="110"/>
      <c r="F84" s="110"/>
      <c r="G84" s="110"/>
      <c r="H84" s="110"/>
      <c r="I84" s="110"/>
      <c r="J84" s="110"/>
      <c r="K84" s="110"/>
      <c r="L84" s="110"/>
      <c r="M84" s="110"/>
      <c r="N84" s="110"/>
      <c r="O84" s="110"/>
      <c r="P84" s="112"/>
      <c r="Q84" s="113"/>
      <c r="R84" s="113"/>
      <c r="S84" s="113"/>
    </row>
    <row r="85" spans="1:19" s="65" customFormat="1" ht="72.75" customHeight="1" outlineLevel="1">
      <c r="A85" s="3">
        <v>37</v>
      </c>
      <c r="B85" s="3" t="s">
        <v>913</v>
      </c>
      <c r="C85" s="3" t="s">
        <v>380</v>
      </c>
      <c r="D85" s="3" t="s">
        <v>1564</v>
      </c>
      <c r="E85" s="3" t="s">
        <v>914</v>
      </c>
      <c r="F85" s="3" t="s">
        <v>1291</v>
      </c>
      <c r="G85" s="7" t="s">
        <v>2021</v>
      </c>
      <c r="H85" s="3" t="s">
        <v>382</v>
      </c>
      <c r="I85" s="3" t="s">
        <v>1619</v>
      </c>
      <c r="J85" s="3">
        <v>75</v>
      </c>
      <c r="K85" s="3" t="s">
        <v>1292</v>
      </c>
      <c r="L85" s="3" t="s">
        <v>1494</v>
      </c>
      <c r="M85" s="3" t="s">
        <v>1797</v>
      </c>
      <c r="N85" s="3" t="s">
        <v>1797</v>
      </c>
      <c r="O85" s="3" t="s">
        <v>1495</v>
      </c>
      <c r="P85" s="57"/>
      <c r="Q85" s="57"/>
      <c r="R85" s="3" t="s">
        <v>1495</v>
      </c>
      <c r="S85" s="3" t="s">
        <v>1494</v>
      </c>
    </row>
    <row r="86" spans="1:19" s="65" customFormat="1" ht="72.75" customHeight="1" outlineLevel="1">
      <c r="A86" s="3">
        <v>38</v>
      </c>
      <c r="B86" s="3" t="s">
        <v>1488</v>
      </c>
      <c r="C86" s="3" t="s">
        <v>380</v>
      </c>
      <c r="D86" s="3" t="s">
        <v>1564</v>
      </c>
      <c r="E86" s="3" t="s">
        <v>1422</v>
      </c>
      <c r="F86" s="3" t="s">
        <v>1423</v>
      </c>
      <c r="G86" s="7" t="s">
        <v>12</v>
      </c>
      <c r="H86" s="3" t="s">
        <v>382</v>
      </c>
      <c r="I86" s="3" t="s">
        <v>1619</v>
      </c>
      <c r="J86" s="3">
        <v>75</v>
      </c>
      <c r="K86" s="3" t="s">
        <v>1292</v>
      </c>
      <c r="L86" s="3" t="s">
        <v>1494</v>
      </c>
      <c r="M86" s="3" t="s">
        <v>1797</v>
      </c>
      <c r="N86" s="3" t="s">
        <v>1797</v>
      </c>
      <c r="O86" s="3" t="s">
        <v>1691</v>
      </c>
      <c r="P86" s="57"/>
      <c r="Q86" s="57"/>
      <c r="R86" s="3" t="s">
        <v>1691</v>
      </c>
      <c r="S86" s="3" t="s">
        <v>1494</v>
      </c>
    </row>
    <row r="87" spans="1:19" s="65" customFormat="1" ht="111" customHeight="1" outlineLevel="1">
      <c r="A87" s="3">
        <v>39</v>
      </c>
      <c r="B87" s="3" t="s">
        <v>1484</v>
      </c>
      <c r="C87" s="3" t="s">
        <v>380</v>
      </c>
      <c r="D87" s="3" t="s">
        <v>1564</v>
      </c>
      <c r="E87" s="3" t="s">
        <v>1316</v>
      </c>
      <c r="F87" s="3" t="s">
        <v>1485</v>
      </c>
      <c r="G87" s="7" t="s">
        <v>1692</v>
      </c>
      <c r="H87" s="3" t="s">
        <v>382</v>
      </c>
      <c r="I87" s="3" t="s">
        <v>1619</v>
      </c>
      <c r="J87" s="3">
        <v>75</v>
      </c>
      <c r="K87" s="3" t="s">
        <v>1292</v>
      </c>
      <c r="L87" s="3" t="s">
        <v>1496</v>
      </c>
      <c r="M87" s="3" t="s">
        <v>1797</v>
      </c>
      <c r="N87" s="3" t="s">
        <v>1797</v>
      </c>
      <c r="O87" s="3" t="s">
        <v>1781</v>
      </c>
      <c r="P87" s="57">
        <v>53241212</v>
      </c>
      <c r="Q87" s="57">
        <v>7811066164</v>
      </c>
      <c r="R87" s="3" t="s">
        <v>1781</v>
      </c>
      <c r="S87" s="3" t="s">
        <v>1496</v>
      </c>
    </row>
    <row r="88" spans="1:19" ht="15.75">
      <c r="A88" s="111"/>
      <c r="B88" s="111" t="s">
        <v>1695</v>
      </c>
      <c r="C88" s="111"/>
      <c r="D88" s="111"/>
      <c r="E88" s="111"/>
      <c r="F88" s="111"/>
      <c r="G88" s="111"/>
      <c r="H88" s="111"/>
      <c r="I88" s="111"/>
      <c r="J88" s="111"/>
      <c r="K88" s="111"/>
      <c r="L88" s="111"/>
      <c r="M88" s="111"/>
      <c r="N88" s="111"/>
      <c r="O88" s="111"/>
      <c r="P88" s="112"/>
      <c r="Q88" s="113"/>
      <c r="R88" s="113"/>
      <c r="S88" s="113"/>
    </row>
    <row r="89" spans="1:253" s="63" customFormat="1" ht="125.25" customHeight="1" hidden="1" outlineLevel="1">
      <c r="A89" s="3">
        <v>37</v>
      </c>
      <c r="B89" s="76" t="s">
        <v>1411</v>
      </c>
      <c r="C89" s="76" t="s">
        <v>380</v>
      </c>
      <c r="D89" s="76" t="s">
        <v>1740</v>
      </c>
      <c r="E89" s="76" t="s">
        <v>1412</v>
      </c>
      <c r="F89" s="76" t="s">
        <v>1413</v>
      </c>
      <c r="G89" s="146" t="s">
        <v>1463</v>
      </c>
      <c r="H89" s="1"/>
      <c r="I89" s="1"/>
      <c r="J89" s="1"/>
      <c r="K89" s="3"/>
      <c r="L89" s="1"/>
      <c r="M89" s="18"/>
      <c r="N89" s="18"/>
      <c r="O89" s="1"/>
      <c r="P89" s="40"/>
      <c r="Q89" s="78"/>
      <c r="R89" s="50"/>
      <c r="S89" s="50"/>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88"/>
      <c r="BY89" s="88"/>
      <c r="BZ89" s="88"/>
      <c r="CA89" s="88"/>
      <c r="CB89" s="88"/>
      <c r="CC89" s="88"/>
      <c r="CD89" s="88"/>
      <c r="CE89" s="88"/>
      <c r="CF89" s="88"/>
      <c r="CG89" s="88"/>
      <c r="CH89" s="88"/>
      <c r="CI89" s="88"/>
      <c r="CJ89" s="88"/>
      <c r="CK89" s="88"/>
      <c r="CL89" s="88"/>
      <c r="CM89" s="88"/>
      <c r="CN89" s="88"/>
      <c r="CO89" s="88"/>
      <c r="CP89" s="88"/>
      <c r="CQ89" s="88"/>
      <c r="CR89" s="88"/>
      <c r="CS89" s="88"/>
      <c r="CT89" s="88"/>
      <c r="CU89" s="88"/>
      <c r="CV89" s="88"/>
      <c r="CW89" s="88"/>
      <c r="CX89" s="88"/>
      <c r="CY89" s="88"/>
      <c r="CZ89" s="88"/>
      <c r="DA89" s="88"/>
      <c r="DB89" s="88"/>
      <c r="DC89" s="88"/>
      <c r="DD89" s="88"/>
      <c r="DE89" s="88"/>
      <c r="DF89" s="88"/>
      <c r="DG89" s="88"/>
      <c r="DH89" s="88"/>
      <c r="DI89" s="88"/>
      <c r="DJ89" s="88"/>
      <c r="DK89" s="88"/>
      <c r="DL89" s="88"/>
      <c r="DM89" s="88"/>
      <c r="DN89" s="88"/>
      <c r="DO89" s="88"/>
      <c r="DP89" s="88"/>
      <c r="DQ89" s="88"/>
      <c r="DR89" s="88"/>
      <c r="DS89" s="88"/>
      <c r="DT89" s="88"/>
      <c r="DU89" s="88"/>
      <c r="DV89" s="88"/>
      <c r="DW89" s="88"/>
      <c r="DX89" s="88"/>
      <c r="DY89" s="88"/>
      <c r="DZ89" s="88"/>
      <c r="EA89" s="88"/>
      <c r="EB89" s="88"/>
      <c r="EC89" s="88"/>
      <c r="ED89" s="88"/>
      <c r="EE89" s="88"/>
      <c r="EF89" s="88"/>
      <c r="EG89" s="88"/>
      <c r="EH89" s="88"/>
      <c r="EI89" s="88"/>
      <c r="EJ89" s="88"/>
      <c r="EK89" s="88"/>
      <c r="EL89" s="88"/>
      <c r="EM89" s="88"/>
      <c r="EN89" s="88"/>
      <c r="EO89" s="88"/>
      <c r="EP89" s="88"/>
      <c r="EQ89" s="88"/>
      <c r="ER89" s="88"/>
      <c r="ES89" s="88"/>
      <c r="ET89" s="88"/>
      <c r="EU89" s="88"/>
      <c r="EV89" s="88"/>
      <c r="EW89" s="88"/>
      <c r="EX89" s="88"/>
      <c r="EY89" s="88"/>
      <c r="EZ89" s="88"/>
      <c r="FA89" s="88"/>
      <c r="FB89" s="88"/>
      <c r="FC89" s="88"/>
      <c r="FD89" s="88"/>
      <c r="FE89" s="88"/>
      <c r="FF89" s="88"/>
      <c r="FG89" s="88"/>
      <c r="FH89" s="88"/>
      <c r="FI89" s="88"/>
      <c r="FJ89" s="88"/>
      <c r="FK89" s="88"/>
      <c r="FL89" s="88"/>
      <c r="FM89" s="88"/>
      <c r="FN89" s="88"/>
      <c r="FO89" s="88"/>
      <c r="FP89" s="88"/>
      <c r="FQ89" s="88"/>
      <c r="FR89" s="88"/>
      <c r="FS89" s="88"/>
      <c r="FT89" s="88"/>
      <c r="FU89" s="88"/>
      <c r="FV89" s="88"/>
      <c r="FW89" s="88"/>
      <c r="FX89" s="88"/>
      <c r="FY89" s="88"/>
      <c r="FZ89" s="88"/>
      <c r="GA89" s="88"/>
      <c r="GB89" s="88"/>
      <c r="GC89" s="88"/>
      <c r="GD89" s="88"/>
      <c r="GE89" s="88"/>
      <c r="GF89" s="88"/>
      <c r="GG89" s="88"/>
      <c r="GH89" s="88"/>
      <c r="GI89" s="88"/>
      <c r="GJ89" s="88"/>
      <c r="GK89" s="88"/>
      <c r="GL89" s="88"/>
      <c r="GM89" s="88"/>
      <c r="GN89" s="88"/>
      <c r="GO89" s="88"/>
      <c r="GP89" s="88"/>
      <c r="GQ89" s="88"/>
      <c r="GR89" s="88"/>
      <c r="GS89" s="88"/>
      <c r="GT89" s="88"/>
      <c r="GU89" s="88"/>
      <c r="GV89" s="88"/>
      <c r="GW89" s="88"/>
      <c r="GX89" s="88"/>
      <c r="GY89" s="88"/>
      <c r="GZ89" s="88"/>
      <c r="HA89" s="88"/>
      <c r="HB89" s="88"/>
      <c r="HC89" s="88"/>
      <c r="HD89" s="88"/>
      <c r="HE89" s="88"/>
      <c r="HF89" s="88"/>
      <c r="HG89" s="88"/>
      <c r="HH89" s="88"/>
      <c r="HI89" s="88"/>
      <c r="HJ89" s="88"/>
      <c r="HK89" s="88"/>
      <c r="HL89" s="88"/>
      <c r="HM89" s="88"/>
      <c r="HN89" s="88"/>
      <c r="HO89" s="88"/>
      <c r="HP89" s="88"/>
      <c r="HQ89" s="88"/>
      <c r="HR89" s="88"/>
      <c r="HS89" s="88"/>
      <c r="HT89" s="88"/>
      <c r="HU89" s="88"/>
      <c r="HV89" s="88"/>
      <c r="HW89" s="88"/>
      <c r="HX89" s="88"/>
      <c r="HY89" s="88"/>
      <c r="HZ89" s="88"/>
      <c r="IA89" s="88"/>
      <c r="IB89" s="88"/>
      <c r="IC89" s="88"/>
      <c r="ID89" s="88"/>
      <c r="IE89" s="88"/>
      <c r="IF89" s="88"/>
      <c r="IG89" s="88"/>
      <c r="IH89" s="88"/>
      <c r="II89" s="88"/>
      <c r="IJ89" s="88"/>
      <c r="IK89" s="88"/>
      <c r="IL89" s="88"/>
      <c r="IM89" s="88"/>
      <c r="IN89" s="88"/>
      <c r="IO89" s="88"/>
      <c r="IP89" s="88"/>
      <c r="IQ89" s="88"/>
      <c r="IR89" s="88"/>
      <c r="IS89" s="88"/>
    </row>
    <row r="90" spans="1:253" s="63" customFormat="1" ht="125.25" customHeight="1" outlineLevel="1">
      <c r="A90" s="130">
        <v>40</v>
      </c>
      <c r="B90" s="76" t="s">
        <v>1414</v>
      </c>
      <c r="C90" s="76" t="s">
        <v>380</v>
      </c>
      <c r="D90" s="76" t="s">
        <v>1740</v>
      </c>
      <c r="E90" s="76" t="s">
        <v>915</v>
      </c>
      <c r="F90" s="76" t="s">
        <v>916</v>
      </c>
      <c r="G90" s="146" t="s">
        <v>917</v>
      </c>
      <c r="H90" s="1"/>
      <c r="I90" s="1"/>
      <c r="J90" s="1"/>
      <c r="K90" s="3"/>
      <c r="L90" s="1"/>
      <c r="M90" s="18"/>
      <c r="N90" s="18"/>
      <c r="O90" s="1"/>
      <c r="P90" s="40"/>
      <c r="Q90" s="78"/>
      <c r="R90" s="50"/>
      <c r="S90" s="50"/>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88"/>
      <c r="BY90" s="88"/>
      <c r="BZ90" s="88"/>
      <c r="CA90" s="88"/>
      <c r="CB90" s="88"/>
      <c r="CC90" s="88"/>
      <c r="CD90" s="88"/>
      <c r="CE90" s="88"/>
      <c r="CF90" s="88"/>
      <c r="CG90" s="88"/>
      <c r="CH90" s="88"/>
      <c r="CI90" s="88"/>
      <c r="CJ90" s="88"/>
      <c r="CK90" s="88"/>
      <c r="CL90" s="88"/>
      <c r="CM90" s="88"/>
      <c r="CN90" s="88"/>
      <c r="CO90" s="88"/>
      <c r="CP90" s="88"/>
      <c r="CQ90" s="88"/>
      <c r="CR90" s="88"/>
      <c r="CS90" s="88"/>
      <c r="CT90" s="88"/>
      <c r="CU90" s="88"/>
      <c r="CV90" s="88"/>
      <c r="CW90" s="88"/>
      <c r="CX90" s="88"/>
      <c r="CY90" s="88"/>
      <c r="CZ90" s="88"/>
      <c r="DA90" s="88"/>
      <c r="DB90" s="88"/>
      <c r="DC90" s="88"/>
      <c r="DD90" s="88"/>
      <c r="DE90" s="88"/>
      <c r="DF90" s="88"/>
      <c r="DG90" s="88"/>
      <c r="DH90" s="88"/>
      <c r="DI90" s="88"/>
      <c r="DJ90" s="88"/>
      <c r="DK90" s="88"/>
      <c r="DL90" s="88"/>
      <c r="DM90" s="88"/>
      <c r="DN90" s="88"/>
      <c r="DO90" s="88"/>
      <c r="DP90" s="88"/>
      <c r="DQ90" s="88"/>
      <c r="DR90" s="88"/>
      <c r="DS90" s="88"/>
      <c r="DT90" s="88"/>
      <c r="DU90" s="88"/>
      <c r="DV90" s="88"/>
      <c r="DW90" s="88"/>
      <c r="DX90" s="88"/>
      <c r="DY90" s="88"/>
      <c r="DZ90" s="88"/>
      <c r="EA90" s="88"/>
      <c r="EB90" s="88"/>
      <c r="EC90" s="88"/>
      <c r="ED90" s="88"/>
      <c r="EE90" s="88"/>
      <c r="EF90" s="88"/>
      <c r="EG90" s="88"/>
      <c r="EH90" s="88"/>
      <c r="EI90" s="88"/>
      <c r="EJ90" s="88"/>
      <c r="EK90" s="88"/>
      <c r="EL90" s="88"/>
      <c r="EM90" s="88"/>
      <c r="EN90" s="88"/>
      <c r="EO90" s="88"/>
      <c r="EP90" s="88"/>
      <c r="EQ90" s="88"/>
      <c r="ER90" s="88"/>
      <c r="ES90" s="88"/>
      <c r="ET90" s="88"/>
      <c r="EU90" s="88"/>
      <c r="EV90" s="88"/>
      <c r="EW90" s="88"/>
      <c r="EX90" s="88"/>
      <c r="EY90" s="88"/>
      <c r="EZ90" s="88"/>
      <c r="FA90" s="88"/>
      <c r="FB90" s="88"/>
      <c r="FC90" s="88"/>
      <c r="FD90" s="88"/>
      <c r="FE90" s="88"/>
      <c r="FF90" s="88"/>
      <c r="FG90" s="88"/>
      <c r="FH90" s="88"/>
      <c r="FI90" s="88"/>
      <c r="FJ90" s="88"/>
      <c r="FK90" s="88"/>
      <c r="FL90" s="88"/>
      <c r="FM90" s="88"/>
      <c r="FN90" s="88"/>
      <c r="FO90" s="88"/>
      <c r="FP90" s="88"/>
      <c r="FQ90" s="88"/>
      <c r="FR90" s="88"/>
      <c r="FS90" s="88"/>
      <c r="FT90" s="88"/>
      <c r="FU90" s="88"/>
      <c r="FV90" s="88"/>
      <c r="FW90" s="88"/>
      <c r="FX90" s="88"/>
      <c r="FY90" s="88"/>
      <c r="FZ90" s="88"/>
      <c r="GA90" s="88"/>
      <c r="GB90" s="88"/>
      <c r="GC90" s="88"/>
      <c r="GD90" s="88"/>
      <c r="GE90" s="88"/>
      <c r="GF90" s="88"/>
      <c r="GG90" s="88"/>
      <c r="GH90" s="88"/>
      <c r="GI90" s="88"/>
      <c r="GJ90" s="88"/>
      <c r="GK90" s="88"/>
      <c r="GL90" s="88"/>
      <c r="GM90" s="88"/>
      <c r="GN90" s="88"/>
      <c r="GO90" s="88"/>
      <c r="GP90" s="88"/>
      <c r="GQ90" s="88"/>
      <c r="GR90" s="88"/>
      <c r="GS90" s="88"/>
      <c r="GT90" s="88"/>
      <c r="GU90" s="88"/>
      <c r="GV90" s="88"/>
      <c r="GW90" s="88"/>
      <c r="GX90" s="88"/>
      <c r="GY90" s="88"/>
      <c r="GZ90" s="88"/>
      <c r="HA90" s="88"/>
      <c r="HB90" s="88"/>
      <c r="HC90" s="88"/>
      <c r="HD90" s="88"/>
      <c r="HE90" s="88"/>
      <c r="HF90" s="88"/>
      <c r="HG90" s="88"/>
      <c r="HH90" s="88"/>
      <c r="HI90" s="88"/>
      <c r="HJ90" s="88"/>
      <c r="HK90" s="88"/>
      <c r="HL90" s="88"/>
      <c r="HM90" s="88"/>
      <c r="HN90" s="88"/>
      <c r="HO90" s="88"/>
      <c r="HP90" s="88"/>
      <c r="HQ90" s="88"/>
      <c r="HR90" s="88"/>
      <c r="HS90" s="88"/>
      <c r="HT90" s="88"/>
      <c r="HU90" s="88"/>
      <c r="HV90" s="88"/>
      <c r="HW90" s="88"/>
      <c r="HX90" s="88"/>
      <c r="HY90" s="88"/>
      <c r="HZ90" s="88"/>
      <c r="IA90" s="88"/>
      <c r="IB90" s="88"/>
      <c r="IC90" s="88"/>
      <c r="ID90" s="88"/>
      <c r="IE90" s="88"/>
      <c r="IF90" s="88"/>
      <c r="IG90" s="88"/>
      <c r="IH90" s="88"/>
      <c r="II90" s="88"/>
      <c r="IJ90" s="88"/>
      <c r="IK90" s="88"/>
      <c r="IL90" s="88"/>
      <c r="IM90" s="88"/>
      <c r="IN90" s="88"/>
      <c r="IO90" s="88"/>
      <c r="IP90" s="88"/>
      <c r="IQ90" s="88"/>
      <c r="IR90" s="88"/>
      <c r="IS90" s="88"/>
    </row>
    <row r="91" spans="1:255" s="68" customFormat="1" ht="78.75" hidden="1" outlineLevel="1">
      <c r="A91" s="3">
        <v>39</v>
      </c>
      <c r="B91" s="1" t="s">
        <v>1739</v>
      </c>
      <c r="C91" s="1" t="s">
        <v>380</v>
      </c>
      <c r="D91" s="1" t="s">
        <v>1740</v>
      </c>
      <c r="E91" s="1" t="s">
        <v>1225</v>
      </c>
      <c r="F91" s="1" t="s">
        <v>1713</v>
      </c>
      <c r="G91" s="13" t="s">
        <v>1741</v>
      </c>
      <c r="H91" s="1" t="s">
        <v>382</v>
      </c>
      <c r="I91" s="1" t="s">
        <v>1619</v>
      </c>
      <c r="J91" s="1">
        <v>80</v>
      </c>
      <c r="K91" s="3" t="s">
        <v>101</v>
      </c>
      <c r="L91" s="1" t="s">
        <v>1648</v>
      </c>
      <c r="M91" s="18">
        <v>13000</v>
      </c>
      <c r="N91" s="18">
        <v>171.05</v>
      </c>
      <c r="O91" s="76" t="s">
        <v>1704</v>
      </c>
      <c r="P91" s="1">
        <v>52134589</v>
      </c>
      <c r="Q91" s="76">
        <v>7813126637</v>
      </c>
      <c r="R91" s="1" t="s">
        <v>1571</v>
      </c>
      <c r="S91" s="1" t="s">
        <v>2053</v>
      </c>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c r="DT91" s="61"/>
      <c r="DU91" s="61"/>
      <c r="DV91" s="61"/>
      <c r="DW91" s="61"/>
      <c r="DX91" s="61"/>
      <c r="DY91" s="61"/>
      <c r="DZ91" s="61"/>
      <c r="EA91" s="61"/>
      <c r="EB91" s="61"/>
      <c r="EC91" s="61"/>
      <c r="ED91" s="61"/>
      <c r="EE91" s="61"/>
      <c r="EF91" s="61"/>
      <c r="EG91" s="61"/>
      <c r="EH91" s="61"/>
      <c r="EI91" s="61"/>
      <c r="EJ91" s="61"/>
      <c r="EK91" s="61"/>
      <c r="EL91" s="61"/>
      <c r="EM91" s="61"/>
      <c r="EN91" s="61"/>
      <c r="EO91" s="61"/>
      <c r="EP91" s="61"/>
      <c r="EQ91" s="61"/>
      <c r="ER91" s="61"/>
      <c r="ES91" s="61"/>
      <c r="ET91" s="61"/>
      <c r="EU91" s="61"/>
      <c r="EV91" s="61"/>
      <c r="EW91" s="61"/>
      <c r="EX91" s="61"/>
      <c r="EY91" s="61"/>
      <c r="EZ91" s="61"/>
      <c r="FA91" s="61"/>
      <c r="FB91" s="61"/>
      <c r="FC91" s="61"/>
      <c r="FD91" s="61"/>
      <c r="FE91" s="61"/>
      <c r="FF91" s="61"/>
      <c r="FG91" s="61"/>
      <c r="FH91" s="61"/>
      <c r="FI91" s="61"/>
      <c r="FJ91" s="61"/>
      <c r="FK91" s="61"/>
      <c r="FL91" s="61"/>
      <c r="FM91" s="61"/>
      <c r="FN91" s="61"/>
      <c r="FO91" s="61"/>
      <c r="FP91" s="61"/>
      <c r="FQ91" s="61"/>
      <c r="FR91" s="61"/>
      <c r="FS91" s="61"/>
      <c r="FT91" s="61"/>
      <c r="FU91" s="61"/>
      <c r="FV91" s="61"/>
      <c r="FW91" s="61"/>
      <c r="FX91" s="61"/>
      <c r="FY91" s="61"/>
      <c r="FZ91" s="61"/>
      <c r="GA91" s="61"/>
      <c r="GB91" s="61"/>
      <c r="GC91" s="61"/>
      <c r="GD91" s="61"/>
      <c r="GE91" s="61"/>
      <c r="GF91" s="61"/>
      <c r="GG91" s="61"/>
      <c r="GH91" s="61"/>
      <c r="GI91" s="61"/>
      <c r="GJ91" s="61"/>
      <c r="GK91" s="61"/>
      <c r="GL91" s="61"/>
      <c r="GM91" s="61"/>
      <c r="GN91" s="61"/>
      <c r="GO91" s="61"/>
      <c r="GP91" s="61"/>
      <c r="GQ91" s="61"/>
      <c r="GR91" s="61"/>
      <c r="GS91" s="61"/>
      <c r="GT91" s="61"/>
      <c r="GU91" s="61"/>
      <c r="GV91" s="61"/>
      <c r="GW91" s="61"/>
      <c r="GX91" s="61"/>
      <c r="GY91" s="61"/>
      <c r="GZ91" s="61"/>
      <c r="HA91" s="61"/>
      <c r="HB91" s="61"/>
      <c r="HC91" s="61"/>
      <c r="HD91" s="61"/>
      <c r="HE91" s="61"/>
      <c r="HF91" s="61"/>
      <c r="HG91" s="61"/>
      <c r="HH91" s="61"/>
      <c r="HI91" s="61"/>
      <c r="HJ91" s="61"/>
      <c r="HK91" s="61"/>
      <c r="HL91" s="61"/>
      <c r="HM91" s="61"/>
      <c r="HN91" s="61"/>
      <c r="HO91" s="61"/>
      <c r="HP91" s="61"/>
      <c r="HQ91" s="61"/>
      <c r="HR91" s="61"/>
      <c r="HS91" s="61"/>
      <c r="HT91" s="61"/>
      <c r="HU91" s="61"/>
      <c r="HV91" s="61"/>
      <c r="HW91" s="61"/>
      <c r="HX91" s="61"/>
      <c r="HY91" s="61"/>
      <c r="HZ91" s="61"/>
      <c r="IA91" s="61"/>
      <c r="IB91" s="61"/>
      <c r="IC91" s="61"/>
      <c r="ID91" s="61"/>
      <c r="IE91" s="61"/>
      <c r="IF91" s="61"/>
      <c r="IG91" s="61"/>
      <c r="IH91" s="61"/>
      <c r="II91" s="61"/>
      <c r="IJ91" s="61"/>
      <c r="IK91" s="61"/>
      <c r="IL91" s="61"/>
      <c r="IM91" s="61"/>
      <c r="IN91" s="61"/>
      <c r="IO91" s="61"/>
      <c r="IP91" s="61"/>
      <c r="IQ91" s="61"/>
      <c r="IR91" s="61"/>
      <c r="IS91" s="61"/>
      <c r="IT91" s="61"/>
      <c r="IU91" s="61"/>
    </row>
    <row r="92" spans="1:253" s="63" customFormat="1" ht="105" customHeight="1" outlineLevel="1">
      <c r="A92" s="130">
        <v>41</v>
      </c>
      <c r="B92" s="1" t="s">
        <v>229</v>
      </c>
      <c r="C92" s="1" t="s">
        <v>380</v>
      </c>
      <c r="D92" s="1" t="s">
        <v>1740</v>
      </c>
      <c r="E92" s="1" t="s">
        <v>230</v>
      </c>
      <c r="F92" s="1"/>
      <c r="G92" s="13"/>
      <c r="H92" s="1"/>
      <c r="I92" s="1"/>
      <c r="J92" s="1"/>
      <c r="K92" s="3"/>
      <c r="L92" s="1"/>
      <c r="M92" s="18"/>
      <c r="N92" s="18"/>
      <c r="O92" s="1"/>
      <c r="P92" s="40"/>
      <c r="Q92" s="50"/>
      <c r="R92" s="78"/>
      <c r="S92" s="7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8"/>
      <c r="BV92" s="88"/>
      <c r="BW92" s="88"/>
      <c r="BX92" s="88"/>
      <c r="BY92" s="88"/>
      <c r="BZ92" s="88"/>
      <c r="CA92" s="88"/>
      <c r="CB92" s="88"/>
      <c r="CC92" s="88"/>
      <c r="CD92" s="88"/>
      <c r="CE92" s="88"/>
      <c r="CF92" s="88"/>
      <c r="CG92" s="88"/>
      <c r="CH92" s="88"/>
      <c r="CI92" s="88"/>
      <c r="CJ92" s="88"/>
      <c r="CK92" s="88"/>
      <c r="CL92" s="88"/>
      <c r="CM92" s="88"/>
      <c r="CN92" s="88"/>
      <c r="CO92" s="88"/>
      <c r="CP92" s="88"/>
      <c r="CQ92" s="88"/>
      <c r="CR92" s="88"/>
      <c r="CS92" s="88"/>
      <c r="CT92" s="88"/>
      <c r="CU92" s="88"/>
      <c r="CV92" s="88"/>
      <c r="CW92" s="88"/>
      <c r="CX92" s="88"/>
      <c r="CY92" s="88"/>
      <c r="CZ92" s="88"/>
      <c r="DA92" s="88"/>
      <c r="DB92" s="88"/>
      <c r="DC92" s="88"/>
      <c r="DD92" s="88"/>
      <c r="DE92" s="88"/>
      <c r="DF92" s="88"/>
      <c r="DG92" s="88"/>
      <c r="DH92" s="88"/>
      <c r="DI92" s="88"/>
      <c r="DJ92" s="88"/>
      <c r="DK92" s="88"/>
      <c r="DL92" s="88"/>
      <c r="DM92" s="88"/>
      <c r="DN92" s="88"/>
      <c r="DO92" s="88"/>
      <c r="DP92" s="88"/>
      <c r="DQ92" s="88"/>
      <c r="DR92" s="88"/>
      <c r="DS92" s="88"/>
      <c r="DT92" s="88"/>
      <c r="DU92" s="88"/>
      <c r="DV92" s="88"/>
      <c r="DW92" s="88"/>
      <c r="DX92" s="88"/>
      <c r="DY92" s="88"/>
      <c r="DZ92" s="88"/>
      <c r="EA92" s="88"/>
      <c r="EB92" s="88"/>
      <c r="EC92" s="88"/>
      <c r="ED92" s="88"/>
      <c r="EE92" s="88"/>
      <c r="EF92" s="88"/>
      <c r="EG92" s="88"/>
      <c r="EH92" s="88"/>
      <c r="EI92" s="88"/>
      <c r="EJ92" s="88"/>
      <c r="EK92" s="88"/>
      <c r="EL92" s="88"/>
      <c r="EM92" s="88"/>
      <c r="EN92" s="88"/>
      <c r="EO92" s="88"/>
      <c r="EP92" s="88"/>
      <c r="EQ92" s="88"/>
      <c r="ER92" s="88"/>
      <c r="ES92" s="88"/>
      <c r="ET92" s="88"/>
      <c r="EU92" s="88"/>
      <c r="EV92" s="88"/>
      <c r="EW92" s="88"/>
      <c r="EX92" s="88"/>
      <c r="EY92" s="88"/>
      <c r="EZ92" s="88"/>
      <c r="FA92" s="88"/>
      <c r="FB92" s="88"/>
      <c r="FC92" s="88"/>
      <c r="FD92" s="88"/>
      <c r="FE92" s="88"/>
      <c r="FF92" s="88"/>
      <c r="FG92" s="88"/>
      <c r="FH92" s="88"/>
      <c r="FI92" s="88"/>
      <c r="FJ92" s="88"/>
      <c r="FK92" s="88"/>
      <c r="FL92" s="88"/>
      <c r="FM92" s="88"/>
      <c r="FN92" s="88"/>
      <c r="FO92" s="88"/>
      <c r="FP92" s="88"/>
      <c r="FQ92" s="88"/>
      <c r="FR92" s="88"/>
      <c r="FS92" s="88"/>
      <c r="FT92" s="88"/>
      <c r="FU92" s="88"/>
      <c r="FV92" s="88"/>
      <c r="FW92" s="88"/>
      <c r="FX92" s="88"/>
      <c r="FY92" s="88"/>
      <c r="FZ92" s="88"/>
      <c r="GA92" s="88"/>
      <c r="GB92" s="88"/>
      <c r="GC92" s="88"/>
      <c r="GD92" s="88"/>
      <c r="GE92" s="88"/>
      <c r="GF92" s="88"/>
      <c r="GG92" s="88"/>
      <c r="GH92" s="88"/>
      <c r="GI92" s="88"/>
      <c r="GJ92" s="88"/>
      <c r="GK92" s="88"/>
      <c r="GL92" s="88"/>
      <c r="GM92" s="88"/>
      <c r="GN92" s="88"/>
      <c r="GO92" s="88"/>
      <c r="GP92" s="88"/>
      <c r="GQ92" s="88"/>
      <c r="GR92" s="88"/>
      <c r="GS92" s="88"/>
      <c r="GT92" s="88"/>
      <c r="GU92" s="88"/>
      <c r="GV92" s="88"/>
      <c r="GW92" s="88"/>
      <c r="GX92" s="88"/>
      <c r="GY92" s="88"/>
      <c r="GZ92" s="88"/>
      <c r="HA92" s="88"/>
      <c r="HB92" s="88"/>
      <c r="HC92" s="88"/>
      <c r="HD92" s="88"/>
      <c r="HE92" s="88"/>
      <c r="HF92" s="88"/>
      <c r="HG92" s="88"/>
      <c r="HH92" s="88"/>
      <c r="HI92" s="88"/>
      <c r="HJ92" s="88"/>
      <c r="HK92" s="88"/>
      <c r="HL92" s="88"/>
      <c r="HM92" s="88"/>
      <c r="HN92" s="88"/>
      <c r="HO92" s="88"/>
      <c r="HP92" s="88"/>
      <c r="HQ92" s="88"/>
      <c r="HR92" s="88"/>
      <c r="HS92" s="88"/>
      <c r="HT92" s="88"/>
      <c r="HU92" s="88"/>
      <c r="HV92" s="88"/>
      <c r="HW92" s="88"/>
      <c r="HX92" s="88"/>
      <c r="HY92" s="88"/>
      <c r="HZ92" s="88"/>
      <c r="IA92" s="88"/>
      <c r="IB92" s="88"/>
      <c r="IC92" s="88"/>
      <c r="ID92" s="88"/>
      <c r="IE92" s="88"/>
      <c r="IF92" s="88"/>
      <c r="IG92" s="88"/>
      <c r="IH92" s="88"/>
      <c r="II92" s="88"/>
      <c r="IJ92" s="88"/>
      <c r="IK92" s="88"/>
      <c r="IL92" s="88"/>
      <c r="IM92" s="88"/>
      <c r="IN92" s="88"/>
      <c r="IO92" s="88"/>
      <c r="IP92" s="88"/>
      <c r="IQ92" s="88"/>
      <c r="IR92" s="88"/>
      <c r="IS92" s="88"/>
    </row>
    <row r="93" spans="1:19" ht="15.75">
      <c r="A93" s="111"/>
      <c r="B93" s="111" t="s">
        <v>1383</v>
      </c>
      <c r="C93" s="111"/>
      <c r="D93" s="111"/>
      <c r="E93" s="111"/>
      <c r="F93" s="111"/>
      <c r="G93" s="111"/>
      <c r="H93" s="111"/>
      <c r="I93" s="111"/>
      <c r="J93" s="111"/>
      <c r="K93" s="111"/>
      <c r="L93" s="111"/>
      <c r="M93" s="111"/>
      <c r="N93" s="111"/>
      <c r="O93" s="111"/>
      <c r="P93" s="112"/>
      <c r="Q93" s="113"/>
      <c r="R93" s="113"/>
      <c r="S93" s="113"/>
    </row>
    <row r="94" spans="1:17" s="80" customFormat="1" ht="126">
      <c r="A94" s="79">
        <v>42</v>
      </c>
      <c r="B94" s="3" t="s">
        <v>37</v>
      </c>
      <c r="C94" s="3" t="s">
        <v>380</v>
      </c>
      <c r="D94" s="3" t="s">
        <v>1611</v>
      </c>
      <c r="E94" s="3" t="s">
        <v>1871</v>
      </c>
      <c r="F94" s="3" t="s">
        <v>1420</v>
      </c>
      <c r="G94" s="7" t="s">
        <v>38</v>
      </c>
      <c r="H94" s="3" t="s">
        <v>2023</v>
      </c>
      <c r="I94" s="3" t="s">
        <v>921</v>
      </c>
      <c r="J94" s="3">
        <v>100</v>
      </c>
      <c r="K94" s="3" t="s">
        <v>1050</v>
      </c>
      <c r="L94" s="3" t="s">
        <v>704</v>
      </c>
      <c r="M94" s="17">
        <v>19425</v>
      </c>
      <c r="N94" s="17">
        <f>M94/21</f>
        <v>925</v>
      </c>
      <c r="O94" s="3" t="s">
        <v>1693</v>
      </c>
      <c r="P94" s="56">
        <v>46894103</v>
      </c>
      <c r="Q94" s="57">
        <v>7819023910</v>
      </c>
    </row>
    <row r="95" spans="1:253" s="63" customFormat="1" ht="74.25" customHeight="1" outlineLevel="1">
      <c r="A95" s="3">
        <v>43</v>
      </c>
      <c r="B95" s="143" t="s">
        <v>1384</v>
      </c>
      <c r="C95" s="76" t="s">
        <v>380</v>
      </c>
      <c r="D95" s="76" t="s">
        <v>1385</v>
      </c>
      <c r="E95" s="76" t="s">
        <v>1386</v>
      </c>
      <c r="F95" s="76" t="s">
        <v>1387</v>
      </c>
      <c r="G95" s="13"/>
      <c r="H95" s="1"/>
      <c r="I95" s="1"/>
      <c r="J95" s="1"/>
      <c r="K95" s="3"/>
      <c r="L95" s="1"/>
      <c r="M95" s="18"/>
      <c r="N95" s="18"/>
      <c r="O95" s="147"/>
      <c r="P95" s="40"/>
      <c r="Q95" s="131"/>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8"/>
      <c r="BU95" s="88"/>
      <c r="BV95" s="88"/>
      <c r="BW95" s="88"/>
      <c r="BX95" s="88"/>
      <c r="BY95" s="88"/>
      <c r="BZ95" s="88"/>
      <c r="CA95" s="88"/>
      <c r="CB95" s="88"/>
      <c r="CC95" s="88"/>
      <c r="CD95" s="88"/>
      <c r="CE95" s="88"/>
      <c r="CF95" s="88"/>
      <c r="CG95" s="88"/>
      <c r="CH95" s="88"/>
      <c r="CI95" s="88"/>
      <c r="CJ95" s="88"/>
      <c r="CK95" s="88"/>
      <c r="CL95" s="88"/>
      <c r="CM95" s="88"/>
      <c r="CN95" s="88"/>
      <c r="CO95" s="88"/>
      <c r="CP95" s="88"/>
      <c r="CQ95" s="88"/>
      <c r="CR95" s="88"/>
      <c r="CS95" s="88"/>
      <c r="CT95" s="88"/>
      <c r="CU95" s="88"/>
      <c r="CV95" s="88"/>
      <c r="CW95" s="88"/>
      <c r="CX95" s="88"/>
      <c r="CY95" s="88"/>
      <c r="CZ95" s="88"/>
      <c r="DA95" s="88"/>
      <c r="DB95" s="88"/>
      <c r="DC95" s="88"/>
      <c r="DD95" s="88"/>
      <c r="DE95" s="88"/>
      <c r="DF95" s="88"/>
      <c r="DG95" s="88"/>
      <c r="DH95" s="88"/>
      <c r="DI95" s="88"/>
      <c r="DJ95" s="88"/>
      <c r="DK95" s="88"/>
      <c r="DL95" s="88"/>
      <c r="DM95" s="88"/>
      <c r="DN95" s="88"/>
      <c r="DO95" s="88"/>
      <c r="DP95" s="88"/>
      <c r="DQ95" s="88"/>
      <c r="DR95" s="88"/>
      <c r="DS95" s="88"/>
      <c r="DT95" s="88"/>
      <c r="DU95" s="88"/>
      <c r="DV95" s="88"/>
      <c r="DW95" s="88"/>
      <c r="DX95" s="88"/>
      <c r="DY95" s="88"/>
      <c r="DZ95" s="88"/>
      <c r="EA95" s="88"/>
      <c r="EB95" s="88"/>
      <c r="EC95" s="88"/>
      <c r="ED95" s="88"/>
      <c r="EE95" s="88"/>
      <c r="EF95" s="88"/>
      <c r="EG95" s="88"/>
      <c r="EH95" s="88"/>
      <c r="EI95" s="88"/>
      <c r="EJ95" s="88"/>
      <c r="EK95" s="88"/>
      <c r="EL95" s="88"/>
      <c r="EM95" s="88"/>
      <c r="EN95" s="88"/>
      <c r="EO95" s="88"/>
      <c r="EP95" s="88"/>
      <c r="EQ95" s="88"/>
      <c r="ER95" s="88"/>
      <c r="ES95" s="88"/>
      <c r="ET95" s="88"/>
      <c r="EU95" s="88"/>
      <c r="EV95" s="88"/>
      <c r="EW95" s="88"/>
      <c r="EX95" s="88"/>
      <c r="EY95" s="88"/>
      <c r="EZ95" s="88"/>
      <c r="FA95" s="88"/>
      <c r="FB95" s="88"/>
      <c r="FC95" s="88"/>
      <c r="FD95" s="88"/>
      <c r="FE95" s="88"/>
      <c r="FF95" s="88"/>
      <c r="FG95" s="88"/>
      <c r="FH95" s="88"/>
      <c r="FI95" s="88"/>
      <c r="FJ95" s="88"/>
      <c r="FK95" s="88"/>
      <c r="FL95" s="88"/>
      <c r="FM95" s="88"/>
      <c r="FN95" s="88"/>
      <c r="FO95" s="88"/>
      <c r="FP95" s="88"/>
      <c r="FQ95" s="88"/>
      <c r="FR95" s="88"/>
      <c r="FS95" s="88"/>
      <c r="FT95" s="88"/>
      <c r="FU95" s="88"/>
      <c r="FV95" s="88"/>
      <c r="FW95" s="88"/>
      <c r="FX95" s="88"/>
      <c r="FY95" s="88"/>
      <c r="FZ95" s="88"/>
      <c r="GA95" s="88"/>
      <c r="GB95" s="88"/>
      <c r="GC95" s="88"/>
      <c r="GD95" s="88"/>
      <c r="GE95" s="88"/>
      <c r="GF95" s="88"/>
      <c r="GG95" s="88"/>
      <c r="GH95" s="88"/>
      <c r="GI95" s="88"/>
      <c r="GJ95" s="88"/>
      <c r="GK95" s="88"/>
      <c r="GL95" s="88"/>
      <c r="GM95" s="88"/>
      <c r="GN95" s="88"/>
      <c r="GO95" s="88"/>
      <c r="GP95" s="88"/>
      <c r="GQ95" s="88"/>
      <c r="GR95" s="88"/>
      <c r="GS95" s="88"/>
      <c r="GT95" s="88"/>
      <c r="GU95" s="88"/>
      <c r="GV95" s="88"/>
      <c r="GW95" s="88"/>
      <c r="GX95" s="88"/>
      <c r="GY95" s="88"/>
      <c r="GZ95" s="88"/>
      <c r="HA95" s="88"/>
      <c r="HB95" s="88"/>
      <c r="HC95" s="88"/>
      <c r="HD95" s="88"/>
      <c r="HE95" s="88"/>
      <c r="HF95" s="88"/>
      <c r="HG95" s="88"/>
      <c r="HH95" s="88"/>
      <c r="HI95" s="88"/>
      <c r="HJ95" s="88"/>
      <c r="HK95" s="88"/>
      <c r="HL95" s="88"/>
      <c r="HM95" s="88"/>
      <c r="HN95" s="88"/>
      <c r="HO95" s="88"/>
      <c r="HP95" s="88"/>
      <c r="HQ95" s="88"/>
      <c r="HR95" s="88"/>
      <c r="HS95" s="88"/>
      <c r="HT95" s="88"/>
      <c r="HU95" s="88"/>
      <c r="HV95" s="88"/>
      <c r="HW95" s="88"/>
      <c r="HX95" s="88"/>
      <c r="HY95" s="88"/>
      <c r="HZ95" s="88"/>
      <c r="IA95" s="88"/>
      <c r="IB95" s="88"/>
      <c r="IC95" s="88"/>
      <c r="ID95" s="88"/>
      <c r="IE95" s="88"/>
      <c r="IF95" s="88"/>
      <c r="IG95" s="88"/>
      <c r="IH95" s="88"/>
      <c r="II95" s="88"/>
      <c r="IJ95" s="88"/>
      <c r="IK95" s="88"/>
      <c r="IL95" s="88"/>
      <c r="IM95" s="88"/>
      <c r="IN95" s="88"/>
      <c r="IO95" s="88"/>
      <c r="IP95" s="88"/>
      <c r="IQ95" s="88"/>
      <c r="IR95" s="88"/>
      <c r="IS95" s="88"/>
    </row>
    <row r="96" spans="1:19" ht="15.75">
      <c r="A96" s="111"/>
      <c r="B96" s="111" t="s">
        <v>216</v>
      </c>
      <c r="C96" s="111"/>
      <c r="D96" s="111"/>
      <c r="E96" s="111"/>
      <c r="F96" s="111"/>
      <c r="G96" s="111"/>
      <c r="H96" s="111"/>
      <c r="I96" s="111"/>
      <c r="J96" s="111"/>
      <c r="K96" s="111"/>
      <c r="L96" s="111"/>
      <c r="M96" s="111"/>
      <c r="N96" s="111"/>
      <c r="O96" s="111"/>
      <c r="P96" s="112"/>
      <c r="Q96" s="113"/>
      <c r="R96" s="113"/>
      <c r="S96" s="113"/>
    </row>
    <row r="97" spans="1:19" s="65" customFormat="1" ht="122.25" customHeight="1" outlineLevel="1">
      <c r="A97" s="3">
        <v>44</v>
      </c>
      <c r="B97" s="3" t="s">
        <v>893</v>
      </c>
      <c r="C97" s="3" t="s">
        <v>380</v>
      </c>
      <c r="D97" s="3" t="s">
        <v>1669</v>
      </c>
      <c r="E97" s="3" t="s">
        <v>894</v>
      </c>
      <c r="F97" s="3" t="s">
        <v>895</v>
      </c>
      <c r="G97" s="3" t="s">
        <v>1910</v>
      </c>
      <c r="H97" s="3"/>
      <c r="I97" s="3"/>
      <c r="J97" s="3"/>
      <c r="K97" s="3"/>
      <c r="L97" s="3" t="s">
        <v>2063</v>
      </c>
      <c r="M97" s="3"/>
      <c r="N97" s="3"/>
      <c r="O97" s="3" t="s">
        <v>1794</v>
      </c>
      <c r="P97" s="3"/>
      <c r="Q97" s="3"/>
      <c r="R97" s="3" t="s">
        <v>1794</v>
      </c>
      <c r="S97" s="3" t="s">
        <v>2063</v>
      </c>
    </row>
    <row r="98" spans="1:19" s="65" customFormat="1" ht="122.25" customHeight="1" outlineLevel="1">
      <c r="A98" s="3">
        <v>45</v>
      </c>
      <c r="B98" s="81" t="s">
        <v>373</v>
      </c>
      <c r="C98" s="81" t="s">
        <v>380</v>
      </c>
      <c r="D98" s="81" t="s">
        <v>1669</v>
      </c>
      <c r="E98" s="81" t="s">
        <v>1673</v>
      </c>
      <c r="F98" s="1" t="s">
        <v>2004</v>
      </c>
      <c r="G98" s="13" t="s">
        <v>374</v>
      </c>
      <c r="H98" s="1" t="s">
        <v>382</v>
      </c>
      <c r="I98" s="1" t="s">
        <v>1619</v>
      </c>
      <c r="J98" s="1">
        <v>120</v>
      </c>
      <c r="K98" s="1" t="s">
        <v>116</v>
      </c>
      <c r="L98" s="1" t="s">
        <v>2094</v>
      </c>
      <c r="M98" s="3"/>
      <c r="N98" s="3"/>
      <c r="O98" s="3"/>
      <c r="P98" s="3"/>
      <c r="Q98" s="3"/>
      <c r="R98" s="3"/>
      <c r="S98" s="3"/>
    </row>
    <row r="99" spans="1:19" s="65" customFormat="1" ht="122.25" customHeight="1" outlineLevel="1">
      <c r="A99" s="3">
        <v>46</v>
      </c>
      <c r="B99" s="3" t="s">
        <v>739</v>
      </c>
      <c r="C99" s="3" t="s">
        <v>380</v>
      </c>
      <c r="D99" s="3" t="s">
        <v>1669</v>
      </c>
      <c r="E99" s="3" t="s">
        <v>740</v>
      </c>
      <c r="F99" s="3"/>
      <c r="G99" s="3"/>
      <c r="H99" s="3"/>
      <c r="I99" s="3"/>
      <c r="J99" s="3"/>
      <c r="K99" s="3"/>
      <c r="L99" s="3"/>
      <c r="M99" s="3"/>
      <c r="N99" s="3"/>
      <c r="O99" s="3"/>
      <c r="P99" s="3"/>
      <c r="Q99" s="3"/>
      <c r="R99" s="3"/>
      <c r="S99" s="3"/>
    </row>
    <row r="100" spans="1:19" ht="15.75">
      <c r="A100" s="111"/>
      <c r="B100" s="111" t="s">
        <v>215</v>
      </c>
      <c r="C100" s="111"/>
      <c r="D100" s="111"/>
      <c r="E100" s="111"/>
      <c r="F100" s="111"/>
      <c r="G100" s="111"/>
      <c r="H100" s="111"/>
      <c r="I100" s="111"/>
      <c r="J100" s="111"/>
      <c r="K100" s="111"/>
      <c r="L100" s="111"/>
      <c r="M100" s="111"/>
      <c r="N100" s="111"/>
      <c r="O100" s="111"/>
      <c r="P100" s="112"/>
      <c r="Q100" s="113"/>
      <c r="R100" s="113"/>
      <c r="S100" s="113"/>
    </row>
    <row r="101" spans="1:19" s="65" customFormat="1" ht="99.75" customHeight="1" outlineLevel="1">
      <c r="A101" s="3">
        <v>47</v>
      </c>
      <c r="B101" s="3" t="s">
        <v>2031</v>
      </c>
      <c r="C101" s="3" t="s">
        <v>2028</v>
      </c>
      <c r="D101" s="3" t="s">
        <v>944</v>
      </c>
      <c r="E101" s="3" t="s">
        <v>1226</v>
      </c>
      <c r="F101" s="3" t="s">
        <v>945</v>
      </c>
      <c r="G101" s="3" t="s">
        <v>693</v>
      </c>
      <c r="H101" s="3" t="s">
        <v>382</v>
      </c>
      <c r="I101" s="3" t="s">
        <v>1619</v>
      </c>
      <c r="J101" s="3">
        <v>90</v>
      </c>
      <c r="K101" s="3" t="s">
        <v>1983</v>
      </c>
      <c r="L101" s="3" t="s">
        <v>2063</v>
      </c>
      <c r="M101" s="3" t="s">
        <v>581</v>
      </c>
      <c r="N101" s="3" t="s">
        <v>581</v>
      </c>
      <c r="O101" s="3" t="s">
        <v>1935</v>
      </c>
      <c r="P101" s="3"/>
      <c r="Q101" s="3">
        <v>7830002053</v>
      </c>
      <c r="R101" s="3" t="s">
        <v>1935</v>
      </c>
      <c r="S101" s="3" t="s">
        <v>2063</v>
      </c>
    </row>
    <row r="102" spans="1:19" s="65" customFormat="1" ht="107.25" customHeight="1" outlineLevel="1">
      <c r="A102" s="3">
        <v>48</v>
      </c>
      <c r="B102" s="3" t="s">
        <v>891</v>
      </c>
      <c r="C102" s="3" t="s">
        <v>2028</v>
      </c>
      <c r="D102" s="3" t="s">
        <v>944</v>
      </c>
      <c r="E102" s="3" t="s">
        <v>2064</v>
      </c>
      <c r="F102" s="3" t="s">
        <v>694</v>
      </c>
      <c r="G102" s="3" t="s">
        <v>695</v>
      </c>
      <c r="H102" s="3" t="s">
        <v>382</v>
      </c>
      <c r="I102" s="3" t="s">
        <v>1619</v>
      </c>
      <c r="J102" s="3">
        <v>230</v>
      </c>
      <c r="K102" s="3" t="s">
        <v>1983</v>
      </c>
      <c r="L102" s="3" t="s">
        <v>1801</v>
      </c>
      <c r="M102" s="3" t="s">
        <v>581</v>
      </c>
      <c r="N102" s="3" t="s">
        <v>581</v>
      </c>
      <c r="O102" s="3" t="s">
        <v>1802</v>
      </c>
      <c r="P102" s="3">
        <v>53210654</v>
      </c>
      <c r="Q102" s="3">
        <v>7816160516</v>
      </c>
      <c r="R102" s="3" t="s">
        <v>1802</v>
      </c>
      <c r="S102" s="3" t="s">
        <v>2063</v>
      </c>
    </row>
    <row r="103" spans="1:19" s="65" customFormat="1" ht="63" outlineLevel="1">
      <c r="A103" s="3">
        <v>49</v>
      </c>
      <c r="B103" s="3" t="s">
        <v>566</v>
      </c>
      <c r="C103" s="3" t="s">
        <v>2028</v>
      </c>
      <c r="D103" s="3" t="s">
        <v>944</v>
      </c>
      <c r="E103" s="3" t="s">
        <v>957</v>
      </c>
      <c r="F103" s="3" t="s">
        <v>567</v>
      </c>
      <c r="G103" s="3" t="s">
        <v>568</v>
      </c>
      <c r="H103" s="3" t="s">
        <v>382</v>
      </c>
      <c r="I103" s="3" t="s">
        <v>1619</v>
      </c>
      <c r="J103" s="3">
        <v>100</v>
      </c>
      <c r="K103" s="3" t="s">
        <v>1983</v>
      </c>
      <c r="L103" s="3" t="s">
        <v>1799</v>
      </c>
      <c r="M103" s="3" t="s">
        <v>581</v>
      </c>
      <c r="N103" s="3" t="s">
        <v>581</v>
      </c>
      <c r="O103" s="3" t="s">
        <v>1800</v>
      </c>
      <c r="P103" s="3">
        <v>59439458</v>
      </c>
      <c r="Q103" s="3">
        <v>7816211249</v>
      </c>
      <c r="R103" s="3" t="s">
        <v>1800</v>
      </c>
      <c r="S103" s="3" t="s">
        <v>1799</v>
      </c>
    </row>
    <row r="104" spans="1:19" s="65" customFormat="1" ht="124.5" customHeight="1" outlineLevel="1">
      <c r="A104" s="3">
        <v>50</v>
      </c>
      <c r="B104" s="79" t="s">
        <v>206</v>
      </c>
      <c r="C104" s="79" t="s">
        <v>380</v>
      </c>
      <c r="D104" s="3" t="s">
        <v>1612</v>
      </c>
      <c r="E104" s="3" t="s">
        <v>1658</v>
      </c>
      <c r="F104" s="3" t="s">
        <v>1324</v>
      </c>
      <c r="G104" s="6" t="s">
        <v>207</v>
      </c>
      <c r="H104" s="3" t="s">
        <v>2023</v>
      </c>
      <c r="I104" s="3" t="s">
        <v>921</v>
      </c>
      <c r="J104" s="3">
        <v>168</v>
      </c>
      <c r="K104" s="3" t="s">
        <v>1050</v>
      </c>
      <c r="L104" s="3" t="s">
        <v>1100</v>
      </c>
      <c r="M104" s="17">
        <v>14000</v>
      </c>
      <c r="N104" s="17">
        <v>666.67</v>
      </c>
      <c r="O104" s="3" t="s">
        <v>1075</v>
      </c>
      <c r="P104" s="56">
        <v>2078785400002</v>
      </c>
      <c r="Q104" s="57">
        <v>7816157383</v>
      </c>
      <c r="R104" s="3"/>
      <c r="S104" s="3"/>
    </row>
    <row r="105" spans="1:19" s="65" customFormat="1" ht="124.5" customHeight="1" outlineLevel="1">
      <c r="A105" s="3">
        <v>51</v>
      </c>
      <c r="B105" s="79" t="s">
        <v>1988</v>
      </c>
      <c r="C105" s="79" t="s">
        <v>1168</v>
      </c>
      <c r="D105" s="79" t="s">
        <v>905</v>
      </c>
      <c r="E105" s="79" t="s">
        <v>74</v>
      </c>
      <c r="F105" s="79" t="s">
        <v>1148</v>
      </c>
      <c r="G105" s="156" t="s">
        <v>2096</v>
      </c>
      <c r="H105" s="79" t="s">
        <v>382</v>
      </c>
      <c r="I105" s="79" t="s">
        <v>1956</v>
      </c>
      <c r="J105" s="79">
        <v>42</v>
      </c>
      <c r="K105" s="3" t="s">
        <v>102</v>
      </c>
      <c r="L105" s="79" t="s">
        <v>1811</v>
      </c>
      <c r="M105" s="84" t="s">
        <v>179</v>
      </c>
      <c r="N105" s="84"/>
      <c r="O105" s="79" t="s">
        <v>51</v>
      </c>
      <c r="P105" s="39">
        <v>2086460410002</v>
      </c>
      <c r="Q105" s="53">
        <v>7816156573</v>
      </c>
      <c r="R105" s="3"/>
      <c r="S105" s="3"/>
    </row>
    <row r="106" spans="1:19" ht="15.75">
      <c r="A106" s="111"/>
      <c r="B106" s="111" t="s">
        <v>1697</v>
      </c>
      <c r="C106" s="111"/>
      <c r="D106" s="111"/>
      <c r="E106" s="111"/>
      <c r="F106" s="111"/>
      <c r="G106" s="111"/>
      <c r="H106" s="111"/>
      <c r="I106" s="111"/>
      <c r="J106" s="111"/>
      <c r="K106" s="111"/>
      <c r="L106" s="111"/>
      <c r="M106" s="111"/>
      <c r="N106" s="111"/>
      <c r="O106" s="111"/>
      <c r="P106" s="112"/>
      <c r="Q106" s="113"/>
      <c r="R106" s="113"/>
      <c r="S106" s="113"/>
    </row>
    <row r="107" spans="1:19" s="65" customFormat="1" ht="118.5" customHeight="1" outlineLevel="1">
      <c r="A107" s="3">
        <v>52</v>
      </c>
      <c r="B107" s="3" t="s">
        <v>561</v>
      </c>
      <c r="C107" s="3" t="s">
        <v>380</v>
      </c>
      <c r="D107" s="3" t="s">
        <v>181</v>
      </c>
      <c r="E107" s="3" t="s">
        <v>2</v>
      </c>
      <c r="F107" s="3" t="s">
        <v>3</v>
      </c>
      <c r="G107" s="3" t="s">
        <v>562</v>
      </c>
      <c r="H107" s="70" t="s">
        <v>1797</v>
      </c>
      <c r="I107" s="3" t="s">
        <v>1797</v>
      </c>
      <c r="J107" s="3" t="s">
        <v>1797</v>
      </c>
      <c r="K107" s="3" t="s">
        <v>1797</v>
      </c>
      <c r="L107" s="3" t="s">
        <v>889</v>
      </c>
      <c r="M107" s="3" t="s">
        <v>1797</v>
      </c>
      <c r="N107" s="3" t="s">
        <v>1797</v>
      </c>
      <c r="O107" s="3" t="s">
        <v>888</v>
      </c>
      <c r="P107" s="71">
        <v>52199301</v>
      </c>
      <c r="Q107" s="71">
        <v>7825127160</v>
      </c>
      <c r="R107" s="57" t="s">
        <v>2055</v>
      </c>
      <c r="S107" s="3" t="s">
        <v>2056</v>
      </c>
    </row>
    <row r="108" spans="1:19" s="65" customFormat="1" ht="63" outlineLevel="1">
      <c r="A108" s="3">
        <v>53</v>
      </c>
      <c r="B108" s="3" t="s">
        <v>1258</v>
      </c>
      <c r="C108" s="3" t="s">
        <v>380</v>
      </c>
      <c r="D108" s="3" t="s">
        <v>181</v>
      </c>
      <c r="E108" s="3" t="s">
        <v>1919</v>
      </c>
      <c r="F108" s="3" t="s">
        <v>1920</v>
      </c>
      <c r="G108" s="3" t="s">
        <v>563</v>
      </c>
      <c r="H108" s="70" t="s">
        <v>1797</v>
      </c>
      <c r="I108" s="3" t="s">
        <v>1797</v>
      </c>
      <c r="J108" s="3" t="s">
        <v>1797</v>
      </c>
      <c r="K108" s="3" t="s">
        <v>1797</v>
      </c>
      <c r="L108" s="3" t="s">
        <v>889</v>
      </c>
      <c r="M108" s="3" t="s">
        <v>1797</v>
      </c>
      <c r="N108" s="3" t="s">
        <v>1797</v>
      </c>
      <c r="O108" s="3" t="s">
        <v>888</v>
      </c>
      <c r="P108" s="3">
        <v>52131993</v>
      </c>
      <c r="Q108" s="3">
        <v>7825428939</v>
      </c>
      <c r="R108" s="57" t="s">
        <v>2055</v>
      </c>
      <c r="S108" s="3" t="s">
        <v>2056</v>
      </c>
    </row>
    <row r="109" spans="1:19" s="65" customFormat="1" ht="70.5" customHeight="1" outlineLevel="1">
      <c r="A109" s="3">
        <v>54</v>
      </c>
      <c r="B109" s="3" t="s">
        <v>1879</v>
      </c>
      <c r="C109" s="3" t="s">
        <v>380</v>
      </c>
      <c r="D109" s="3" t="s">
        <v>181</v>
      </c>
      <c r="E109" s="3" t="s">
        <v>1921</v>
      </c>
      <c r="F109" s="3" t="s">
        <v>1659</v>
      </c>
      <c r="G109" s="3" t="s">
        <v>1880</v>
      </c>
      <c r="H109" s="3"/>
      <c r="I109" s="3"/>
      <c r="J109" s="3"/>
      <c r="K109" s="3"/>
      <c r="L109" s="3" t="s">
        <v>889</v>
      </c>
      <c r="M109" s="3"/>
      <c r="N109" s="3"/>
      <c r="O109" s="3" t="s">
        <v>888</v>
      </c>
      <c r="P109" s="71">
        <v>52187947</v>
      </c>
      <c r="Q109" s="71">
        <v>7825128445</v>
      </c>
      <c r="R109" s="57" t="s">
        <v>2055</v>
      </c>
      <c r="S109" s="3" t="s">
        <v>2056</v>
      </c>
    </row>
    <row r="110" spans="1:19" s="65" customFormat="1" ht="70.5" customHeight="1" outlineLevel="1">
      <c r="A110" s="3">
        <v>55</v>
      </c>
      <c r="B110" s="3" t="s">
        <v>1881</v>
      </c>
      <c r="C110" s="3" t="s">
        <v>380</v>
      </c>
      <c r="D110" s="3" t="s">
        <v>181</v>
      </c>
      <c r="E110" s="3" t="s">
        <v>1660</v>
      </c>
      <c r="F110" s="3" t="s">
        <v>1661</v>
      </c>
      <c r="G110" s="3" t="s">
        <v>1882</v>
      </c>
      <c r="H110" s="3"/>
      <c r="I110" s="3"/>
      <c r="J110" s="3"/>
      <c r="K110" s="3"/>
      <c r="L110" s="3" t="s">
        <v>889</v>
      </c>
      <c r="M110" s="3"/>
      <c r="N110" s="3"/>
      <c r="O110" s="3" t="s">
        <v>888</v>
      </c>
      <c r="P110" s="71">
        <v>52176636</v>
      </c>
      <c r="Q110" s="71">
        <v>7825426106</v>
      </c>
      <c r="R110" s="57" t="s">
        <v>2055</v>
      </c>
      <c r="S110" s="3" t="s">
        <v>2056</v>
      </c>
    </row>
    <row r="111" spans="1:19" s="65" customFormat="1" ht="69" customHeight="1" outlineLevel="1">
      <c r="A111" s="3">
        <v>56</v>
      </c>
      <c r="B111" s="3" t="s">
        <v>1259</v>
      </c>
      <c r="C111" s="3" t="s">
        <v>380</v>
      </c>
      <c r="D111" s="3" t="s">
        <v>181</v>
      </c>
      <c r="E111" s="3" t="s">
        <v>1744</v>
      </c>
      <c r="F111" s="3" t="s">
        <v>1058</v>
      </c>
      <c r="G111" s="3" t="s">
        <v>1883</v>
      </c>
      <c r="H111" s="3" t="s">
        <v>382</v>
      </c>
      <c r="I111" s="3" t="s">
        <v>1207</v>
      </c>
      <c r="J111" s="3">
        <v>155</v>
      </c>
      <c r="K111" s="3"/>
      <c r="L111" s="3" t="s">
        <v>889</v>
      </c>
      <c r="M111" s="17">
        <v>2417.52</v>
      </c>
      <c r="N111" s="3">
        <v>101.86</v>
      </c>
      <c r="O111" s="3" t="s">
        <v>888</v>
      </c>
      <c r="P111" s="57">
        <v>52196320</v>
      </c>
      <c r="Q111" s="57">
        <v>7825430060</v>
      </c>
      <c r="R111" s="57" t="s">
        <v>2055</v>
      </c>
      <c r="S111" s="3" t="s">
        <v>2056</v>
      </c>
    </row>
    <row r="112" spans="1:19" s="65" customFormat="1" ht="69.75" customHeight="1" outlineLevel="1">
      <c r="A112" s="3">
        <v>57</v>
      </c>
      <c r="B112" s="3" t="s">
        <v>1059</v>
      </c>
      <c r="C112" s="3" t="s">
        <v>380</v>
      </c>
      <c r="D112" s="3" t="s">
        <v>181</v>
      </c>
      <c r="E112" s="3" t="s">
        <v>1060</v>
      </c>
      <c r="F112" s="3" t="s">
        <v>1061</v>
      </c>
      <c r="G112" s="3" t="s">
        <v>1569</v>
      </c>
      <c r="H112" s="3"/>
      <c r="I112" s="3"/>
      <c r="J112" s="3"/>
      <c r="K112" s="3"/>
      <c r="L112" s="3" t="s">
        <v>889</v>
      </c>
      <c r="M112" s="3"/>
      <c r="N112" s="3"/>
      <c r="O112" s="3" t="s">
        <v>888</v>
      </c>
      <c r="P112" s="71">
        <v>52131906</v>
      </c>
      <c r="Q112" s="71">
        <v>7825427766</v>
      </c>
      <c r="R112" s="57" t="s">
        <v>2055</v>
      </c>
      <c r="S112" s="3" t="s">
        <v>2056</v>
      </c>
    </row>
    <row r="113" spans="1:19" s="65" customFormat="1" ht="106.5" customHeight="1" outlineLevel="1">
      <c r="A113" s="3">
        <v>58</v>
      </c>
      <c r="B113" s="3" t="s">
        <v>1520</v>
      </c>
      <c r="C113" s="3" t="s">
        <v>380</v>
      </c>
      <c r="D113" s="3" t="s">
        <v>905</v>
      </c>
      <c r="E113" s="3" t="s">
        <v>1062</v>
      </c>
      <c r="F113" s="3" t="s">
        <v>1063</v>
      </c>
      <c r="G113" s="3" t="s">
        <v>1569</v>
      </c>
      <c r="H113" s="3"/>
      <c r="I113" s="3"/>
      <c r="J113" s="3"/>
      <c r="K113" s="3"/>
      <c r="L113" s="3" t="s">
        <v>889</v>
      </c>
      <c r="M113" s="3"/>
      <c r="N113" s="3"/>
      <c r="O113" s="3" t="s">
        <v>888</v>
      </c>
      <c r="P113" s="71">
        <v>52196099</v>
      </c>
      <c r="Q113" s="71">
        <v>7825428960</v>
      </c>
      <c r="R113" s="57" t="s">
        <v>2055</v>
      </c>
      <c r="S113" s="3" t="s">
        <v>2056</v>
      </c>
    </row>
    <row r="114" spans="1:19" s="65" customFormat="1" ht="63" outlineLevel="1">
      <c r="A114" s="3">
        <v>59</v>
      </c>
      <c r="B114" s="3" t="s">
        <v>1064</v>
      </c>
      <c r="C114" s="3" t="s">
        <v>380</v>
      </c>
      <c r="D114" s="3" t="s">
        <v>181</v>
      </c>
      <c r="E114" s="3" t="s">
        <v>829</v>
      </c>
      <c r="F114" s="3" t="s">
        <v>830</v>
      </c>
      <c r="G114" s="3" t="s">
        <v>1599</v>
      </c>
      <c r="H114" s="3"/>
      <c r="I114" s="3"/>
      <c r="J114" s="3"/>
      <c r="K114" s="3"/>
      <c r="L114" s="3" t="s">
        <v>889</v>
      </c>
      <c r="M114" s="3"/>
      <c r="N114" s="3"/>
      <c r="O114" s="3" t="s">
        <v>888</v>
      </c>
      <c r="P114" s="57">
        <v>52176688</v>
      </c>
      <c r="Q114" s="71">
        <v>7825429227</v>
      </c>
      <c r="R114" s="57" t="s">
        <v>2055</v>
      </c>
      <c r="S114" s="3" t="s">
        <v>2056</v>
      </c>
    </row>
    <row r="115" spans="1:19" s="65" customFormat="1" ht="63" outlineLevel="1">
      <c r="A115" s="3">
        <v>60</v>
      </c>
      <c r="B115" s="3" t="s">
        <v>1275</v>
      </c>
      <c r="C115" s="3" t="s">
        <v>380</v>
      </c>
      <c r="D115" s="3" t="s">
        <v>905</v>
      </c>
      <c r="E115" s="3" t="s">
        <v>1293</v>
      </c>
      <c r="F115" s="3" t="s">
        <v>595</v>
      </c>
      <c r="G115" s="3" t="s">
        <v>1260</v>
      </c>
      <c r="H115" s="3"/>
      <c r="I115" s="3"/>
      <c r="J115" s="3"/>
      <c r="K115" s="3"/>
      <c r="L115" s="3" t="s">
        <v>889</v>
      </c>
      <c r="M115" s="3"/>
      <c r="N115" s="3"/>
      <c r="O115" s="3" t="s">
        <v>888</v>
      </c>
      <c r="P115" s="71">
        <v>52187367</v>
      </c>
      <c r="Q115" s="71">
        <v>7815028593</v>
      </c>
      <c r="R115" s="57" t="s">
        <v>2055</v>
      </c>
      <c r="S115" s="3" t="s">
        <v>2056</v>
      </c>
    </row>
    <row r="116" spans="1:19" s="65" customFormat="1" ht="59.25" customHeight="1" outlineLevel="1">
      <c r="A116" s="3">
        <v>61</v>
      </c>
      <c r="B116" s="3" t="s">
        <v>1276</v>
      </c>
      <c r="C116" s="3" t="s">
        <v>380</v>
      </c>
      <c r="D116" s="3" t="s">
        <v>181</v>
      </c>
      <c r="E116" s="3" t="s">
        <v>596</v>
      </c>
      <c r="F116" s="3" t="s">
        <v>1849</v>
      </c>
      <c r="G116" s="3" t="s">
        <v>1261</v>
      </c>
      <c r="H116" s="3"/>
      <c r="I116" s="3"/>
      <c r="J116" s="3"/>
      <c r="K116" s="3"/>
      <c r="L116" s="3" t="s">
        <v>889</v>
      </c>
      <c r="M116" s="3"/>
      <c r="N116" s="3"/>
      <c r="O116" s="3" t="s">
        <v>888</v>
      </c>
      <c r="P116" s="71">
        <v>52199548</v>
      </c>
      <c r="Q116" s="71">
        <v>7825128325</v>
      </c>
      <c r="R116" s="57" t="s">
        <v>2055</v>
      </c>
      <c r="S116" s="3" t="s">
        <v>2056</v>
      </c>
    </row>
    <row r="117" spans="1:19" s="65" customFormat="1" ht="146.25" customHeight="1" outlineLevel="1">
      <c r="A117" s="3">
        <v>62</v>
      </c>
      <c r="B117" s="3" t="s">
        <v>1262</v>
      </c>
      <c r="C117" s="3" t="s">
        <v>380</v>
      </c>
      <c r="D117" s="3" t="s">
        <v>905</v>
      </c>
      <c r="E117" s="3" t="s">
        <v>1679</v>
      </c>
      <c r="F117" s="3" t="s">
        <v>1124</v>
      </c>
      <c r="G117" s="3" t="s">
        <v>1263</v>
      </c>
      <c r="H117" s="3"/>
      <c r="I117" s="3"/>
      <c r="J117" s="3"/>
      <c r="K117" s="3"/>
      <c r="L117" s="3" t="s">
        <v>889</v>
      </c>
      <c r="M117" s="3"/>
      <c r="N117" s="3"/>
      <c r="O117" s="3" t="s">
        <v>888</v>
      </c>
      <c r="P117" s="57">
        <v>52176866</v>
      </c>
      <c r="Q117" s="71">
        <v>7825430367</v>
      </c>
      <c r="R117" s="57" t="s">
        <v>2055</v>
      </c>
      <c r="S117" s="3" t="s">
        <v>2056</v>
      </c>
    </row>
    <row r="118" spans="1:19" s="65" customFormat="1" ht="90" customHeight="1" outlineLevel="1">
      <c r="A118" s="3">
        <v>63</v>
      </c>
      <c r="B118" s="3" t="s">
        <v>1277</v>
      </c>
      <c r="C118" s="3" t="s">
        <v>380</v>
      </c>
      <c r="D118" s="3" t="s">
        <v>181</v>
      </c>
      <c r="E118" s="3" t="s">
        <v>1766</v>
      </c>
      <c r="F118" s="3" t="s">
        <v>1767</v>
      </c>
      <c r="G118" s="3" t="s">
        <v>1163</v>
      </c>
      <c r="H118" s="3" t="s">
        <v>382</v>
      </c>
      <c r="I118" s="3" t="s">
        <v>1207</v>
      </c>
      <c r="J118" s="3">
        <v>35</v>
      </c>
      <c r="K118" s="3"/>
      <c r="L118" s="3" t="s">
        <v>889</v>
      </c>
      <c r="M118" s="17">
        <v>2417.52</v>
      </c>
      <c r="N118" s="3" t="s">
        <v>1278</v>
      </c>
      <c r="O118" s="3" t="s">
        <v>888</v>
      </c>
      <c r="P118" s="57">
        <v>52176731</v>
      </c>
      <c r="Q118" s="57">
        <v>7825429844</v>
      </c>
      <c r="R118" s="57" t="s">
        <v>2055</v>
      </c>
      <c r="S118" s="3" t="s">
        <v>2056</v>
      </c>
    </row>
    <row r="119" spans="1:19" s="65" customFormat="1" ht="63" outlineLevel="1">
      <c r="A119" s="3">
        <v>64</v>
      </c>
      <c r="B119" s="3" t="s">
        <v>755</v>
      </c>
      <c r="C119" s="3" t="s">
        <v>380</v>
      </c>
      <c r="D119" s="3" t="s">
        <v>181</v>
      </c>
      <c r="E119" s="3" t="s">
        <v>960</v>
      </c>
      <c r="F119" s="3" t="s">
        <v>961</v>
      </c>
      <c r="G119" s="3" t="s">
        <v>756</v>
      </c>
      <c r="H119" s="3"/>
      <c r="I119" s="3"/>
      <c r="J119" s="3"/>
      <c r="K119" s="3"/>
      <c r="L119" s="3" t="s">
        <v>889</v>
      </c>
      <c r="M119" s="3"/>
      <c r="N119" s="3"/>
      <c r="O119" s="3" t="s">
        <v>888</v>
      </c>
      <c r="P119" s="71">
        <v>35448257</v>
      </c>
      <c r="Q119" s="71">
        <v>7815028593</v>
      </c>
      <c r="R119" s="57" t="s">
        <v>2055</v>
      </c>
      <c r="S119" s="3" t="s">
        <v>2056</v>
      </c>
    </row>
    <row r="120" spans="1:19" s="65" customFormat="1" ht="94.5" outlineLevel="1">
      <c r="A120" s="3">
        <v>65</v>
      </c>
      <c r="B120" s="3" t="s">
        <v>1337</v>
      </c>
      <c r="C120" s="3" t="s">
        <v>380</v>
      </c>
      <c r="D120" s="3" t="s">
        <v>181</v>
      </c>
      <c r="E120" s="3" t="s">
        <v>962</v>
      </c>
      <c r="F120" s="3" t="s">
        <v>963</v>
      </c>
      <c r="G120" s="3" t="s">
        <v>1338</v>
      </c>
      <c r="H120" s="71" t="s">
        <v>382</v>
      </c>
      <c r="I120" s="3" t="s">
        <v>1279</v>
      </c>
      <c r="J120" s="3" t="s">
        <v>1280</v>
      </c>
      <c r="K120" s="3" t="s">
        <v>1281</v>
      </c>
      <c r="L120" s="71" t="s">
        <v>1282</v>
      </c>
      <c r="M120" s="3"/>
      <c r="N120" s="3"/>
      <c r="O120" s="62" t="s">
        <v>1523</v>
      </c>
      <c r="P120" s="71">
        <v>56206305</v>
      </c>
      <c r="Q120" s="71">
        <v>7825468762</v>
      </c>
      <c r="R120" s="57" t="s">
        <v>2057</v>
      </c>
      <c r="S120" s="3" t="s">
        <v>2060</v>
      </c>
    </row>
    <row r="121" spans="1:19" s="65" customFormat="1" ht="63" outlineLevel="1">
      <c r="A121" s="3">
        <v>66</v>
      </c>
      <c r="B121" s="3" t="s">
        <v>1339</v>
      </c>
      <c r="C121" s="3" t="s">
        <v>380</v>
      </c>
      <c r="D121" s="3" t="s">
        <v>181</v>
      </c>
      <c r="E121" s="3" t="s">
        <v>964</v>
      </c>
      <c r="F121" s="3" t="s">
        <v>965</v>
      </c>
      <c r="G121" s="3" t="s">
        <v>1340</v>
      </c>
      <c r="H121" s="3"/>
      <c r="I121" s="3"/>
      <c r="J121" s="3"/>
      <c r="K121" s="3"/>
      <c r="L121" s="3"/>
      <c r="M121" s="3"/>
      <c r="N121" s="3"/>
      <c r="O121" s="3" t="s">
        <v>1524</v>
      </c>
      <c r="P121" s="71">
        <v>53251601</v>
      </c>
      <c r="Q121" s="71">
        <v>7825431280</v>
      </c>
      <c r="R121" s="57" t="s">
        <v>2055</v>
      </c>
      <c r="S121" s="3" t="s">
        <v>2058</v>
      </c>
    </row>
    <row r="122" spans="1:19" s="65" customFormat="1" ht="48" customHeight="1" outlineLevel="1">
      <c r="A122" s="3">
        <v>67</v>
      </c>
      <c r="B122" s="3" t="s">
        <v>741</v>
      </c>
      <c r="C122" s="3" t="s">
        <v>380</v>
      </c>
      <c r="D122" s="3" t="s">
        <v>181</v>
      </c>
      <c r="E122" s="3" t="s">
        <v>742</v>
      </c>
      <c r="F122" s="3"/>
      <c r="G122" s="3"/>
      <c r="H122" s="3"/>
      <c r="I122" s="3"/>
      <c r="J122" s="3"/>
      <c r="K122" s="3"/>
      <c r="L122" s="3"/>
      <c r="M122" s="3"/>
      <c r="N122" s="3"/>
      <c r="O122" s="3"/>
      <c r="P122" s="71"/>
      <c r="Q122" s="71"/>
      <c r="R122" s="57"/>
      <c r="S122" s="3"/>
    </row>
    <row r="123" spans="1:19" ht="15.75">
      <c r="A123" s="111"/>
      <c r="B123" s="111" t="s">
        <v>334</v>
      </c>
      <c r="C123" s="111"/>
      <c r="D123" s="111"/>
      <c r="E123" s="111"/>
      <c r="F123" s="111"/>
      <c r="G123" s="111"/>
      <c r="H123" s="111"/>
      <c r="I123" s="111"/>
      <c r="J123" s="111"/>
      <c r="K123" s="111"/>
      <c r="L123" s="111"/>
      <c r="M123" s="111"/>
      <c r="N123" s="111"/>
      <c r="O123" s="111"/>
      <c r="P123" s="112"/>
      <c r="Q123" s="113"/>
      <c r="R123" s="113"/>
      <c r="S123" s="113"/>
    </row>
    <row r="124" spans="1:19" ht="63">
      <c r="A124" s="3">
        <v>68</v>
      </c>
      <c r="B124" s="3" t="s">
        <v>333</v>
      </c>
      <c r="C124" s="3" t="s">
        <v>380</v>
      </c>
      <c r="D124" s="3" t="s">
        <v>334</v>
      </c>
      <c r="E124" s="3" t="s">
        <v>335</v>
      </c>
      <c r="F124" s="3"/>
      <c r="G124" s="3"/>
      <c r="H124" s="3"/>
      <c r="I124" s="3"/>
      <c r="J124" s="47"/>
      <c r="K124" s="3"/>
      <c r="L124" s="3"/>
      <c r="M124" s="3"/>
      <c r="N124" s="3"/>
      <c r="O124" s="3"/>
      <c r="P124" s="141"/>
      <c r="Q124" s="141"/>
      <c r="R124" s="141"/>
      <c r="S124" s="141"/>
    </row>
    <row r="125" spans="1:19" ht="15.75">
      <c r="A125" s="111"/>
      <c r="B125" s="111" t="s">
        <v>1268</v>
      </c>
      <c r="C125" s="111"/>
      <c r="D125" s="111"/>
      <c r="E125" s="111"/>
      <c r="F125" s="111"/>
      <c r="G125" s="111"/>
      <c r="H125" s="111"/>
      <c r="I125" s="111"/>
      <c r="J125" s="111"/>
      <c r="K125" s="111"/>
      <c r="L125" s="111"/>
      <c r="M125" s="111"/>
      <c r="N125" s="111"/>
      <c r="O125" s="111"/>
      <c r="P125" s="112"/>
      <c r="Q125" s="113"/>
      <c r="R125" s="113"/>
      <c r="S125" s="113"/>
    </row>
    <row r="126" spans="1:19" ht="49.5" customHeight="1">
      <c r="A126" s="3">
        <v>69</v>
      </c>
      <c r="B126" s="3" t="s">
        <v>1267</v>
      </c>
      <c r="C126" s="3" t="s">
        <v>380</v>
      </c>
      <c r="D126" s="3" t="s">
        <v>1268</v>
      </c>
      <c r="E126" s="3" t="s">
        <v>1269</v>
      </c>
      <c r="F126" s="3"/>
      <c r="G126" s="3"/>
      <c r="H126" s="3"/>
      <c r="I126" s="3"/>
      <c r="J126" s="47"/>
      <c r="K126" s="3"/>
      <c r="L126" s="3"/>
      <c r="M126" s="3"/>
      <c r="N126" s="3"/>
      <c r="O126" s="3"/>
      <c r="P126" s="141"/>
      <c r="Q126" s="141"/>
      <c r="R126" s="141"/>
      <c r="S126" s="141"/>
    </row>
    <row r="127" spans="1:19" ht="15.75">
      <c r="A127" s="111"/>
      <c r="B127" s="278" t="s">
        <v>1271</v>
      </c>
      <c r="C127" s="278"/>
      <c r="D127" s="278"/>
      <c r="E127" s="278"/>
      <c r="F127" s="111"/>
      <c r="G127" s="111"/>
      <c r="H127" s="111"/>
      <c r="I127" s="111"/>
      <c r="J127" s="111"/>
      <c r="K127" s="111"/>
      <c r="L127" s="111"/>
      <c r="M127" s="111"/>
      <c r="N127" s="111"/>
      <c r="O127" s="111"/>
      <c r="P127" s="112"/>
      <c r="Q127" s="113"/>
      <c r="R127" s="113"/>
      <c r="S127" s="113"/>
    </row>
    <row r="128" spans="1:19" ht="53.25" customHeight="1">
      <c r="A128" s="3">
        <v>70</v>
      </c>
      <c r="B128" s="3" t="s">
        <v>1270</v>
      </c>
      <c r="C128" s="3" t="s">
        <v>380</v>
      </c>
      <c r="D128" s="3" t="s">
        <v>1271</v>
      </c>
      <c r="E128" s="3" t="s">
        <v>1272</v>
      </c>
      <c r="F128" s="3"/>
      <c r="G128" s="3"/>
      <c r="H128" s="3"/>
      <c r="I128" s="3"/>
      <c r="J128" s="47"/>
      <c r="K128" s="3"/>
      <c r="L128" s="3"/>
      <c r="M128" s="3"/>
      <c r="N128" s="3"/>
      <c r="O128" s="3"/>
      <c r="P128" s="141"/>
      <c r="Q128" s="141"/>
      <c r="R128" s="141"/>
      <c r="S128" s="141"/>
    </row>
    <row r="129" spans="1:19" ht="15.75">
      <c r="A129" s="111"/>
      <c r="B129" s="111" t="s">
        <v>1274</v>
      </c>
      <c r="C129" s="111"/>
      <c r="D129" s="111"/>
      <c r="E129" s="111"/>
      <c r="F129" s="111"/>
      <c r="G129" s="111"/>
      <c r="H129" s="111"/>
      <c r="I129" s="111"/>
      <c r="J129" s="111"/>
      <c r="K129" s="111"/>
      <c r="L129" s="111"/>
      <c r="M129" s="111"/>
      <c r="N129" s="111"/>
      <c r="O129" s="111"/>
      <c r="P129" s="112"/>
      <c r="Q129" s="113"/>
      <c r="R129" s="113"/>
      <c r="S129" s="113"/>
    </row>
    <row r="130" spans="1:19" ht="53.25" customHeight="1">
      <c r="A130" s="3">
        <v>71</v>
      </c>
      <c r="B130" s="3" t="s">
        <v>1296</v>
      </c>
      <c r="C130" s="3" t="s">
        <v>380</v>
      </c>
      <c r="D130" s="3" t="s">
        <v>1274</v>
      </c>
      <c r="E130" s="3" t="s">
        <v>1297</v>
      </c>
      <c r="F130" s="3"/>
      <c r="G130" s="3"/>
      <c r="H130" s="3"/>
      <c r="I130" s="3"/>
      <c r="J130" s="47"/>
      <c r="K130" s="3"/>
      <c r="L130" s="3"/>
      <c r="M130" s="3"/>
      <c r="N130" s="3"/>
      <c r="O130" s="3"/>
      <c r="P130" s="141"/>
      <c r="Q130" s="141"/>
      <c r="R130" s="141"/>
      <c r="S130" s="141"/>
    </row>
    <row r="131" spans="1:19" ht="15.75">
      <c r="A131" s="111"/>
      <c r="B131" s="111" t="s">
        <v>1915</v>
      </c>
      <c r="C131" s="111"/>
      <c r="D131" s="111"/>
      <c r="E131" s="111"/>
      <c r="F131" s="111"/>
      <c r="G131" s="111"/>
      <c r="H131" s="111"/>
      <c r="I131" s="111"/>
      <c r="J131" s="111"/>
      <c r="K131" s="111"/>
      <c r="L131" s="111"/>
      <c r="M131" s="111"/>
      <c r="N131" s="111"/>
      <c r="O131" s="111"/>
      <c r="P131" s="112"/>
      <c r="Q131" s="113"/>
      <c r="R131" s="113"/>
      <c r="S131" s="113"/>
    </row>
    <row r="132" spans="1:19" ht="76.5" customHeight="1">
      <c r="A132" s="3">
        <v>72</v>
      </c>
      <c r="B132" s="3"/>
      <c r="C132" s="3" t="s">
        <v>380</v>
      </c>
      <c r="D132" s="3" t="s">
        <v>1298</v>
      </c>
      <c r="E132" s="3" t="s">
        <v>1299</v>
      </c>
      <c r="F132" s="3"/>
      <c r="G132" s="3"/>
      <c r="H132" s="3"/>
      <c r="I132" s="3"/>
      <c r="J132" s="47"/>
      <c r="K132" s="3"/>
      <c r="L132" s="3"/>
      <c r="M132" s="3"/>
      <c r="N132" s="3"/>
      <c r="O132" s="3"/>
      <c r="P132" s="141"/>
      <c r="Q132" s="141"/>
      <c r="R132" s="141"/>
      <c r="S132" s="141"/>
    </row>
    <row r="133" spans="1:19" ht="69.75" customHeight="1">
      <c r="A133" s="3">
        <v>73</v>
      </c>
      <c r="B133" s="3"/>
      <c r="C133" s="3" t="s">
        <v>380</v>
      </c>
      <c r="D133" s="3" t="s">
        <v>1300</v>
      </c>
      <c r="E133" s="3" t="s">
        <v>1301</v>
      </c>
      <c r="F133" s="3"/>
      <c r="G133" s="3"/>
      <c r="H133" s="3"/>
      <c r="I133" s="3"/>
      <c r="J133" s="47"/>
      <c r="K133" s="3"/>
      <c r="L133" s="3"/>
      <c r="M133" s="3"/>
      <c r="N133" s="3"/>
      <c r="O133" s="3"/>
      <c r="P133" s="141"/>
      <c r="Q133" s="141"/>
      <c r="R133" s="141"/>
      <c r="S133" s="141"/>
    </row>
    <row r="134" spans="1:19" ht="54" customHeight="1">
      <c r="A134" s="3">
        <v>74</v>
      </c>
      <c r="B134" s="3" t="s">
        <v>1302</v>
      </c>
      <c r="C134" s="3" t="s">
        <v>380</v>
      </c>
      <c r="D134" s="3" t="s">
        <v>1303</v>
      </c>
      <c r="E134" s="3" t="s">
        <v>748</v>
      </c>
      <c r="F134" s="3"/>
      <c r="G134" s="3"/>
      <c r="H134" s="3"/>
      <c r="I134" s="3"/>
      <c r="J134" s="47"/>
      <c r="K134" s="3"/>
      <c r="L134" s="3"/>
      <c r="M134" s="3"/>
      <c r="N134" s="3"/>
      <c r="O134" s="3"/>
      <c r="P134" s="141"/>
      <c r="Q134" s="141"/>
      <c r="R134" s="141"/>
      <c r="S134" s="141"/>
    </row>
    <row r="135" spans="1:19" ht="72" customHeight="1">
      <c r="A135" s="3">
        <v>75</v>
      </c>
      <c r="B135" s="3"/>
      <c r="C135" s="3" t="s">
        <v>380</v>
      </c>
      <c r="D135" s="3" t="s">
        <v>1298</v>
      </c>
      <c r="E135" s="3" t="s">
        <v>1304</v>
      </c>
      <c r="F135" s="3"/>
      <c r="G135" s="3"/>
      <c r="H135" s="3"/>
      <c r="I135" s="3"/>
      <c r="J135" s="47"/>
      <c r="K135" s="3"/>
      <c r="L135" s="3"/>
      <c r="M135" s="3"/>
      <c r="N135" s="3"/>
      <c r="O135" s="3"/>
      <c r="P135" s="141"/>
      <c r="Q135" s="141"/>
      <c r="R135" s="141"/>
      <c r="S135" s="141"/>
    </row>
    <row r="136" spans="1:19" ht="55.5" customHeight="1">
      <c r="A136" s="3">
        <v>76</v>
      </c>
      <c r="B136" s="3" t="s">
        <v>1305</v>
      </c>
      <c r="C136" s="3" t="s">
        <v>380</v>
      </c>
      <c r="D136" s="3" t="s">
        <v>1303</v>
      </c>
      <c r="E136" s="3" t="s">
        <v>1306</v>
      </c>
      <c r="F136" s="3"/>
      <c r="G136" s="3"/>
      <c r="H136" s="3"/>
      <c r="I136" s="3"/>
      <c r="J136" s="47"/>
      <c r="K136" s="3"/>
      <c r="L136" s="3"/>
      <c r="M136" s="3"/>
      <c r="N136" s="3"/>
      <c r="O136" s="3"/>
      <c r="P136" s="141"/>
      <c r="Q136" s="141"/>
      <c r="R136" s="141"/>
      <c r="S136" s="141"/>
    </row>
    <row r="137" spans="1:19" ht="59.25" customHeight="1">
      <c r="A137" s="3">
        <v>77</v>
      </c>
      <c r="B137" s="3"/>
      <c r="C137" s="3" t="s">
        <v>380</v>
      </c>
      <c r="D137" s="3" t="s">
        <v>1298</v>
      </c>
      <c r="E137" s="3" t="s">
        <v>1307</v>
      </c>
      <c r="F137" s="3"/>
      <c r="G137" s="3"/>
      <c r="H137" s="3"/>
      <c r="I137" s="3"/>
      <c r="J137" s="47"/>
      <c r="K137" s="3"/>
      <c r="L137" s="3"/>
      <c r="M137" s="3"/>
      <c r="N137" s="3"/>
      <c r="O137" s="3"/>
      <c r="P137" s="141"/>
      <c r="Q137" s="141"/>
      <c r="R137" s="141"/>
      <c r="S137" s="141"/>
    </row>
    <row r="138" spans="1:19" ht="77.25" customHeight="1">
      <c r="A138" s="3">
        <v>78</v>
      </c>
      <c r="B138" s="3" t="s">
        <v>179</v>
      </c>
      <c r="C138" s="3" t="s">
        <v>380</v>
      </c>
      <c r="D138" s="3" t="s">
        <v>1308</v>
      </c>
      <c r="E138" s="3" t="s">
        <v>1309</v>
      </c>
      <c r="F138" s="3"/>
      <c r="G138" s="3"/>
      <c r="H138" s="3"/>
      <c r="I138" s="3"/>
      <c r="J138" s="47"/>
      <c r="K138" s="3"/>
      <c r="L138" s="3"/>
      <c r="M138" s="3"/>
      <c r="N138" s="3"/>
      <c r="O138" s="3"/>
      <c r="P138" s="141"/>
      <c r="Q138" s="141"/>
      <c r="R138" s="141"/>
      <c r="S138" s="141"/>
    </row>
    <row r="139" spans="1:19" ht="61.5" customHeight="1">
      <c r="A139" s="3">
        <v>79</v>
      </c>
      <c r="B139" s="3" t="s">
        <v>1310</v>
      </c>
      <c r="C139" s="3" t="s">
        <v>380</v>
      </c>
      <c r="D139" s="3" t="s">
        <v>1303</v>
      </c>
      <c r="E139" s="3" t="s">
        <v>1311</v>
      </c>
      <c r="F139" s="3"/>
      <c r="G139" s="3"/>
      <c r="H139" s="3"/>
      <c r="I139" s="3"/>
      <c r="J139" s="47"/>
      <c r="K139" s="3"/>
      <c r="L139" s="3"/>
      <c r="M139" s="3"/>
      <c r="N139" s="3"/>
      <c r="O139" s="3"/>
      <c r="P139" s="141"/>
      <c r="Q139" s="141"/>
      <c r="R139" s="141"/>
      <c r="S139" s="141"/>
    </row>
    <row r="140" spans="1:19" ht="80.25" customHeight="1">
      <c r="A140" s="3">
        <v>80</v>
      </c>
      <c r="B140" s="3"/>
      <c r="C140" s="3" t="s">
        <v>380</v>
      </c>
      <c r="D140" s="3" t="s">
        <v>1303</v>
      </c>
      <c r="E140" s="3" t="s">
        <v>1312</v>
      </c>
      <c r="F140" s="3"/>
      <c r="G140" s="3"/>
      <c r="H140" s="3"/>
      <c r="I140" s="3"/>
      <c r="J140" s="47"/>
      <c r="K140" s="3"/>
      <c r="L140" s="3" t="s">
        <v>583</v>
      </c>
      <c r="M140" s="3"/>
      <c r="N140" s="3"/>
      <c r="O140" s="3"/>
      <c r="P140" s="141"/>
      <c r="Q140" s="141"/>
      <c r="R140" s="141"/>
      <c r="S140" s="141"/>
    </row>
    <row r="141" spans="1:19" ht="56.25" customHeight="1">
      <c r="A141" s="3">
        <v>81</v>
      </c>
      <c r="B141" s="3" t="s">
        <v>1313</v>
      </c>
      <c r="C141" s="3" t="s">
        <v>380</v>
      </c>
      <c r="D141" s="3" t="s">
        <v>1314</v>
      </c>
      <c r="E141" s="3" t="s">
        <v>1315</v>
      </c>
      <c r="F141" s="3"/>
      <c r="G141" s="3"/>
      <c r="H141" s="3"/>
      <c r="I141" s="3"/>
      <c r="J141" s="47"/>
      <c r="K141" s="3"/>
      <c r="L141" s="3"/>
      <c r="M141" s="3"/>
      <c r="N141" s="3"/>
      <c r="O141" s="3"/>
      <c r="P141" s="141"/>
      <c r="Q141" s="141"/>
      <c r="R141" s="141"/>
      <c r="S141" s="141"/>
    </row>
  </sheetData>
  <sheetProtection/>
  <autoFilter ref="A10:S141"/>
  <mergeCells count="11">
    <mergeCell ref="B127:E127"/>
    <mergeCell ref="D3:E3"/>
    <mergeCell ref="A3:B3"/>
    <mergeCell ref="A6:S6"/>
    <mergeCell ref="A38:J38"/>
    <mergeCell ref="A1:B1"/>
    <mergeCell ref="D1:E1"/>
    <mergeCell ref="G1:K1"/>
    <mergeCell ref="M1:O1"/>
    <mergeCell ref="A35:E35"/>
    <mergeCell ref="A11:F11"/>
  </mergeCells>
  <hyperlinks>
    <hyperlink ref="G69" r:id="rId1" display="dou81spb@yandex.ru"/>
    <hyperlink ref="G79" r:id="rId2" display="internat69@mail.ru"/>
    <hyperlink ref="G85" r:id="rId3" display="mailto:gdou-23@mail.ru"/>
    <hyperlink ref="G86" r:id="rId4" display="mailto:nevds61@yandex.ru"/>
    <hyperlink ref="G87" r:id="rId5" display="mailto:detsad_67@mail.ru"/>
    <hyperlink ref="G68" r:id="rId6" display="dou38spb@yandex.ru"/>
    <hyperlink ref="G59" r:id="rId7" display="internat576@yandex.ru"/>
    <hyperlink ref="G82" r:id="rId8" display="school684@spb.edu.ru"/>
    <hyperlink ref="G32" r:id="rId9" display="3503591@mail.ru "/>
    <hyperlink ref="G19" r:id="rId10" display="3503591@mail.ru "/>
    <hyperlink ref="G16" r:id="rId11" display="3503591@mail.ru "/>
    <hyperlink ref="G12" r:id="rId12" display="3503591@mail.ru "/>
    <hyperlink ref="G13" r:id="rId13" display="3503591@mail.ru "/>
    <hyperlink ref="G63" r:id="rId14" display="d103@shko.la"/>
    <hyperlink ref="G91" r:id="rId15" display="Tamara.DC63@yandex.ru"/>
    <hyperlink ref="G74" r:id="rId16" display="gdouds5@yandex,ru"/>
    <hyperlink ref="G73" r:id="rId17" display="grot-school@mail.ru"/>
    <hyperlink ref="G76" r:id="rId18" display="school424@yandex.ru"/>
    <hyperlink ref="G15" r:id="rId19" display="www.gorodmasterov.ru"/>
    <hyperlink ref="G23" r:id="rId20" display="josa-1-kalinka@ya.ru"/>
    <hyperlink ref="G83" r:id="rId21" display="ds269mr@spb.edu.ru"/>
    <hyperlink ref="G53" r:id="rId22" display="vasdou006@spb.edu.ru"/>
    <hyperlink ref="G54" r:id="rId23" display="Vasdou008@spb.edu.ru"/>
    <hyperlink ref="G55" r:id="rId24" display="vasdou013@spb.edu.ru"/>
    <hyperlink ref="G56" r:id="rId25" display="vasdou018@spb.edu.ru"/>
    <hyperlink ref="G57" r:id="rId26" display="vasdou026@spb.edu.ru"/>
    <hyperlink ref="G89" r:id="rId27" display="d_dom14@mail.ru"/>
    <hyperlink ref="G90" r:id="rId28" display="dd23spb@mail.ru"/>
    <hyperlink ref="G94" r:id="rId29" display="olimpus78@rambler.ru;  sport-petergof.ru   "/>
    <hyperlink ref="G104" r:id="rId30" display="Sportschool1@bk.ru"/>
    <hyperlink ref="G105" r:id="rId31" display="mailto:detdom11spb@yandex.ru"/>
    <hyperlink ref="G98" r:id="rId32" display="primdou-20@spb.edu.ru"/>
    <hyperlink ref="G20" r:id="rId33" display="ledneva_nina@mail.ru "/>
    <hyperlink ref="G28" r:id="rId34" display="www.dolcokol.ru"/>
  </hyperlinks>
  <printOptions horizontalCentered="1"/>
  <pageMargins left="0.1968503937007874" right="0.1968503937007874" top="0.5905511811023623" bottom="0.3937007874015748" header="0.5118110236220472" footer="0.5118110236220472"/>
  <pageSetup fitToHeight="24" horizontalDpi="600" verticalDpi="600" orientation="landscape" paperSize="8" scale="75" r:id="rId35"/>
  <rowBreaks count="4" manualBreakCount="4">
    <brk id="68" max="6" man="1"/>
    <brk id="94" max="6" man="1"/>
    <brk id="105" max="255" man="1"/>
    <brk id="118" max="6" man="1"/>
  </rowBreaks>
</worksheet>
</file>

<file path=xl/worksheets/sheet4.xml><?xml version="1.0" encoding="utf-8"?>
<worksheet xmlns="http://schemas.openxmlformats.org/spreadsheetml/2006/main" xmlns:r="http://schemas.openxmlformats.org/officeDocument/2006/relationships">
  <sheetPr codeName="Лист4"/>
  <dimension ref="A1:N17"/>
  <sheetViews>
    <sheetView zoomScale="55" zoomScaleNormal="55" zoomScalePageLayoutView="0" workbookViewId="0" topLeftCell="A1">
      <selection activeCell="L12" sqref="L12"/>
    </sheetView>
  </sheetViews>
  <sheetFormatPr defaultColWidth="9.140625" defaultRowHeight="12.75"/>
  <cols>
    <col min="1" max="2" width="9.140625" style="25" customWidth="1"/>
    <col min="3" max="3" width="42.140625" style="25" customWidth="1"/>
    <col min="4" max="7" width="9.140625" style="25" customWidth="1"/>
    <col min="8" max="8" width="21.8515625" style="25" customWidth="1"/>
    <col min="9" max="9" width="29.8515625" style="25" customWidth="1"/>
    <col min="10" max="10" width="15.421875" style="25" customWidth="1"/>
    <col min="11" max="11" width="9.140625" style="25" customWidth="1"/>
    <col min="12" max="12" width="47.7109375" style="25" customWidth="1"/>
  </cols>
  <sheetData>
    <row r="1" spans="12:14" ht="210.75" customHeight="1">
      <c r="L1" s="296" t="s">
        <v>1245</v>
      </c>
      <c r="M1" s="296"/>
      <c r="N1" s="296"/>
    </row>
    <row r="5" spans="1:14" s="27" customFormat="1" ht="30">
      <c r="A5" s="297" t="s">
        <v>2157</v>
      </c>
      <c r="B5" s="297"/>
      <c r="C5" s="297"/>
      <c r="D5" s="297"/>
      <c r="E5" s="297"/>
      <c r="F5" s="297"/>
      <c r="G5" s="297"/>
      <c r="H5" s="297"/>
      <c r="I5" s="297"/>
      <c r="J5" s="297"/>
      <c r="K5" s="297"/>
      <c r="L5" s="297"/>
      <c r="M5" s="297"/>
      <c r="N5" s="297"/>
    </row>
    <row r="8" spans="1:14" ht="277.5" customHeight="1">
      <c r="A8" s="280" t="s">
        <v>2067</v>
      </c>
      <c r="B8" s="281"/>
      <c r="C8" s="281"/>
      <c r="G8" s="280" t="s">
        <v>2000</v>
      </c>
      <c r="H8" s="281"/>
      <c r="I8" s="281"/>
      <c r="J8" s="8"/>
      <c r="L8" s="280" t="s">
        <v>887</v>
      </c>
      <c r="M8" s="281"/>
      <c r="N8" s="281"/>
    </row>
    <row r="12" spans="1:9" ht="279.75" customHeight="1">
      <c r="A12" s="280" t="s">
        <v>2068</v>
      </c>
      <c r="B12" s="290"/>
      <c r="C12" s="290"/>
      <c r="D12" s="26"/>
      <c r="E12" s="26"/>
      <c r="F12" s="26"/>
      <c r="G12" s="280" t="s">
        <v>2069</v>
      </c>
      <c r="H12" s="290"/>
      <c r="I12" s="290"/>
    </row>
    <row r="13" spans="1:9" ht="20.25">
      <c r="A13" s="24"/>
      <c r="B13" s="23"/>
      <c r="C13" s="23"/>
      <c r="D13" s="26"/>
      <c r="E13" s="26"/>
      <c r="F13" s="26"/>
      <c r="G13" s="24"/>
      <c r="H13" s="23"/>
      <c r="I13" s="23"/>
    </row>
    <row r="14" spans="1:9" ht="20.25">
      <c r="A14" s="24"/>
      <c r="B14" s="23"/>
      <c r="C14" s="23"/>
      <c r="D14" s="26"/>
      <c r="E14" s="26"/>
      <c r="F14" s="26"/>
      <c r="G14" s="24"/>
      <c r="H14" s="23"/>
      <c r="I14" s="23"/>
    </row>
    <row r="17" spans="1:14" ht="51" customHeight="1">
      <c r="A17" s="298" t="s">
        <v>2070</v>
      </c>
      <c r="B17" s="298"/>
      <c r="C17" s="298"/>
      <c r="D17" s="298"/>
      <c r="E17" s="298"/>
      <c r="F17" s="298"/>
      <c r="G17" s="298"/>
      <c r="H17" s="298"/>
      <c r="I17" s="298"/>
      <c r="J17" s="298"/>
      <c r="K17" s="298"/>
      <c r="L17" s="298"/>
      <c r="M17" s="298"/>
      <c r="N17" s="298"/>
    </row>
  </sheetData>
  <sheetProtection/>
  <mergeCells count="8">
    <mergeCell ref="L1:N1"/>
    <mergeCell ref="A5:N5"/>
    <mergeCell ref="A17:N17"/>
    <mergeCell ref="A8:C8"/>
    <mergeCell ref="G8:I8"/>
    <mergeCell ref="L8:N8"/>
    <mergeCell ref="A12:C12"/>
    <mergeCell ref="G12:I12"/>
  </mergeCells>
  <printOptions/>
  <pageMargins left="1.968503937007874" right="0.7874015748031497" top="0.984251968503937" bottom="0.984251968503937" header="0.5118110236220472" footer="0.5118110236220472"/>
  <pageSetup horizontalDpi="600" verticalDpi="600" orientation="landscape" paperSize="8"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Админ</cp:lastModifiedBy>
  <cp:lastPrinted>2014-04-09T06:36:34Z</cp:lastPrinted>
  <dcterms:created xsi:type="dcterms:W3CDTF">1996-10-08T23:32:33Z</dcterms:created>
  <dcterms:modified xsi:type="dcterms:W3CDTF">2014-05-27T11:54:21Z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